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alks" sheetId="1" state="visible" r:id="rId1"/>
    <sheet name="Legend &amp; How to Use" sheetId="2" state="visible" r:id="rId2"/>
    <sheet name="Region Summary" sheetId="3" state="visible" r:id="rId3"/>
    <sheet name="Near Monmouth (&lt;60 min)" sheetId="4" state="visible" r:id="rId4"/>
  </sheets>
  <definedNames>
    <definedName name="_xlnm._FilterDatabase" localSheetId="0" hidden="1">'Walks'!$A$1:$AD$168</definedName>
    <definedName name="_xlnm._FilterDatabase" localSheetId="3" hidden="1">'Near Monmouth (&lt;60 min)'!$A$1:$K$87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color rgb="000563C1"/>
      <sz val="10"/>
      <u val="single"/>
    </font>
    <font>
      <name val="Arial"/>
      <b val="1"/>
      <sz val="11"/>
    </font>
    <font>
      <name val="Arial"/>
      <b val="1"/>
      <color rgb="001F4E78"/>
      <sz val="14"/>
    </font>
    <font>
      <name val="Arial"/>
      <b val="1"/>
      <sz val="10"/>
    </font>
    <font>
      <name val="Arial"/>
      <b val="1"/>
      <color rgb="001F4E78"/>
      <sz val="11"/>
    </font>
    <font>
      <name val="Arial"/>
      <b val="1"/>
    </font>
  </fonts>
  <fills count="12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8F1FA"/>
      </patternFill>
    </fill>
    <fill>
      <patternFill patternType="solid">
        <fgColor rgb="00E8F6E8"/>
      </patternFill>
    </fill>
    <fill>
      <patternFill patternType="solid">
        <fgColor rgb="00FFF4E6"/>
      </patternFill>
    </fill>
    <fill>
      <patternFill patternType="solid">
        <fgColor rgb="00F3E8F7"/>
      </patternFill>
    </fill>
    <fill>
      <patternFill patternType="solid">
        <fgColor rgb="00FDECEC"/>
      </patternFill>
    </fill>
    <fill>
      <patternFill patternType="solid">
        <fgColor rgb="00E8F7F6"/>
      </patternFill>
    </fill>
    <fill>
      <patternFill patternType="solid">
        <fgColor rgb="00FFF9E0"/>
      </patternFill>
    </fill>
    <fill>
      <patternFill patternType="solid">
        <fgColor rgb="00EFEEE0"/>
      </patternFill>
    </fill>
    <fill>
      <patternFill patternType="solid">
        <fgColor rgb="00EAF1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top" wrapText="1"/>
    </xf>
    <xf numFmtId="164" fontId="2" fillId="3" borderId="0" applyAlignment="1" pivotButton="0" quotePrefix="0" xfId="0">
      <alignment horizontal="center" vertical="center" wrapText="1"/>
    </xf>
    <xf numFmtId="1" fontId="2" fillId="3" borderId="0" applyAlignment="1" pivotButton="0" quotePrefix="0" xfId="0">
      <alignment horizontal="center" vertical="center" wrapText="1"/>
    </xf>
    <xf numFmtId="2" fontId="2" fillId="3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top" wrapText="1"/>
    </xf>
    <xf numFmtId="0" fontId="2" fillId="4" borderId="0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left" vertical="top" wrapText="1"/>
    </xf>
    <xf numFmtId="164" fontId="2" fillId="4" borderId="0" applyAlignment="1" pivotButton="0" quotePrefix="0" xfId="0">
      <alignment horizontal="center" vertical="center" wrapText="1"/>
    </xf>
    <xf numFmtId="1" fontId="2" fillId="4" borderId="0" applyAlignment="1" pivotButton="0" quotePrefix="0" xfId="0">
      <alignment horizontal="center" vertical="center" wrapText="1"/>
    </xf>
    <xf numFmtId="2" fontId="2" fillId="4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top" wrapText="1"/>
    </xf>
    <xf numFmtId="0" fontId="2" fillId="5" borderId="0" applyAlignment="1" pivotButton="0" quotePrefix="0" xfId="0">
      <alignment horizontal="center" vertical="center" wrapText="1"/>
    </xf>
    <xf numFmtId="0" fontId="2" fillId="5" borderId="0" applyAlignment="1" pivotButton="0" quotePrefix="0" xfId="0">
      <alignment horizontal="left" vertical="top" wrapText="1"/>
    </xf>
    <xf numFmtId="164" fontId="2" fillId="5" borderId="0" applyAlignment="1" pivotButton="0" quotePrefix="0" xfId="0">
      <alignment horizontal="center" vertical="center" wrapText="1"/>
    </xf>
    <xf numFmtId="1" fontId="2" fillId="5" borderId="0" applyAlignment="1" pivotButton="0" quotePrefix="0" xfId="0">
      <alignment horizontal="center" vertical="center" wrapText="1"/>
    </xf>
    <xf numFmtId="2" fontId="2" fillId="5" borderId="0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left" vertical="top" wrapText="1"/>
    </xf>
    <xf numFmtId="0" fontId="2" fillId="6" borderId="0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left" vertical="top" wrapText="1"/>
    </xf>
    <xf numFmtId="164" fontId="2" fillId="6" borderId="0" applyAlignment="1" pivotButton="0" quotePrefix="0" xfId="0">
      <alignment horizontal="center" vertical="center" wrapText="1"/>
    </xf>
    <xf numFmtId="1" fontId="2" fillId="6" borderId="0" applyAlignment="1" pivotButton="0" quotePrefix="0" xfId="0">
      <alignment horizontal="center" vertical="center" wrapText="1"/>
    </xf>
    <xf numFmtId="2" fontId="2" fillId="6" borderId="0" applyAlignment="1" pivotButton="0" quotePrefix="0" xfId="0">
      <alignment horizontal="center" vertical="center" wrapText="1"/>
    </xf>
    <xf numFmtId="0" fontId="3" fillId="6" borderId="0" applyAlignment="1" pivotButton="0" quotePrefix="0" xfId="0">
      <alignment horizontal="left" vertical="top" wrapText="1"/>
    </xf>
    <xf numFmtId="0" fontId="2" fillId="7" borderId="0" applyAlignment="1" pivotButton="0" quotePrefix="0" xfId="0">
      <alignment horizontal="center" vertical="center" wrapText="1"/>
    </xf>
    <xf numFmtId="0" fontId="2" fillId="7" borderId="0" applyAlignment="1" pivotButton="0" quotePrefix="0" xfId="0">
      <alignment horizontal="left" vertical="top" wrapText="1"/>
    </xf>
    <xf numFmtId="164" fontId="2" fillId="7" borderId="0" applyAlignment="1" pivotButton="0" quotePrefix="0" xfId="0">
      <alignment horizontal="center" vertical="center" wrapText="1"/>
    </xf>
    <xf numFmtId="1" fontId="2" fillId="7" borderId="0" applyAlignment="1" pivotButton="0" quotePrefix="0" xfId="0">
      <alignment horizontal="center" vertical="center" wrapText="1"/>
    </xf>
    <xf numFmtId="2" fontId="2" fillId="7" borderId="0" applyAlignment="1" pivotButton="0" quotePrefix="0" xfId="0">
      <alignment horizontal="center" vertical="center" wrapText="1"/>
    </xf>
    <xf numFmtId="0" fontId="3" fillId="7" borderId="0" applyAlignment="1" pivotButton="0" quotePrefix="0" xfId="0">
      <alignment horizontal="left" vertical="top" wrapText="1"/>
    </xf>
    <xf numFmtId="0" fontId="2" fillId="8" borderId="0" applyAlignment="1" pivotButton="0" quotePrefix="0" xfId="0">
      <alignment horizontal="center" vertical="center" wrapText="1"/>
    </xf>
    <xf numFmtId="0" fontId="2" fillId="8" borderId="0" applyAlignment="1" pivotButton="0" quotePrefix="0" xfId="0">
      <alignment horizontal="left" vertical="top" wrapText="1"/>
    </xf>
    <xf numFmtId="164" fontId="2" fillId="8" borderId="0" applyAlignment="1" pivotButton="0" quotePrefix="0" xfId="0">
      <alignment horizontal="center" vertical="center" wrapText="1"/>
    </xf>
    <xf numFmtId="1" fontId="2" fillId="8" borderId="0" applyAlignment="1" pivotButton="0" quotePrefix="0" xfId="0">
      <alignment horizontal="center" vertical="center" wrapText="1"/>
    </xf>
    <xf numFmtId="2" fontId="2" fillId="8" borderId="0" applyAlignment="1" pivotButton="0" quotePrefix="0" xfId="0">
      <alignment horizontal="center" vertical="center" wrapText="1"/>
    </xf>
    <xf numFmtId="0" fontId="3" fillId="8" borderId="0" applyAlignment="1" pivotButton="0" quotePrefix="0" xfId="0">
      <alignment horizontal="left" vertical="top" wrapText="1"/>
    </xf>
    <xf numFmtId="0" fontId="2" fillId="9" borderId="0" applyAlignment="1" pivotButton="0" quotePrefix="0" xfId="0">
      <alignment horizontal="center" vertical="center" wrapText="1"/>
    </xf>
    <xf numFmtId="0" fontId="2" fillId="9" borderId="0" applyAlignment="1" pivotButton="0" quotePrefix="0" xfId="0">
      <alignment horizontal="left" vertical="top" wrapText="1"/>
    </xf>
    <xf numFmtId="164" fontId="2" fillId="9" borderId="0" applyAlignment="1" pivotButton="0" quotePrefix="0" xfId="0">
      <alignment horizontal="center" vertical="center" wrapText="1"/>
    </xf>
    <xf numFmtId="1" fontId="2" fillId="9" borderId="0" applyAlignment="1" pivotButton="0" quotePrefix="0" xfId="0">
      <alignment horizontal="center" vertical="center" wrapText="1"/>
    </xf>
    <xf numFmtId="2" fontId="2" fillId="9" borderId="0" applyAlignment="1" pivotButton="0" quotePrefix="0" xfId="0">
      <alignment horizontal="center" vertical="center" wrapText="1"/>
    </xf>
    <xf numFmtId="0" fontId="3" fillId="9" borderId="0" applyAlignment="1" pivotButton="0" quotePrefix="0" xfId="0">
      <alignment horizontal="left" vertical="top" wrapText="1"/>
    </xf>
    <xf numFmtId="0" fontId="2" fillId="10" borderId="0" applyAlignment="1" pivotButton="0" quotePrefix="0" xfId="0">
      <alignment horizontal="center" vertical="center" wrapText="1"/>
    </xf>
    <xf numFmtId="0" fontId="2" fillId="10" borderId="0" applyAlignment="1" pivotButton="0" quotePrefix="0" xfId="0">
      <alignment horizontal="left" vertical="top" wrapText="1"/>
    </xf>
    <xf numFmtId="164" fontId="2" fillId="10" borderId="0" applyAlignment="1" pivotButton="0" quotePrefix="0" xfId="0">
      <alignment horizontal="center" vertical="center" wrapText="1"/>
    </xf>
    <xf numFmtId="1" fontId="2" fillId="10" borderId="0" applyAlignment="1" pivotButton="0" quotePrefix="0" xfId="0">
      <alignment horizontal="center" vertical="center" wrapText="1"/>
    </xf>
    <xf numFmtId="2" fontId="2" fillId="10" borderId="0" applyAlignment="1" pivotButton="0" quotePrefix="0" xfId="0">
      <alignment horizontal="center" vertical="center" wrapText="1"/>
    </xf>
    <xf numFmtId="0" fontId="3" fillId="1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11" borderId="0" applyAlignment="1" pivotButton="0" quotePrefix="0" xfId="0">
      <alignment vertical="top" wrapText="1"/>
    </xf>
    <xf numFmtId="0" fontId="2" fillId="0" borderId="0" pivotButton="0" quotePrefix="0" xfId="0"/>
    <xf numFmtId="164" fontId="2" fillId="0" borderId="0" pivotButton="0" quotePrefix="0" xfId="0"/>
    <xf numFmtId="1" fontId="2" fillId="0" borderId="0" pivotButton="0" quotePrefix="0" xfId="0"/>
    <xf numFmtId="0" fontId="8" fillId="11" borderId="0" pivotButton="0" quotePrefix="0" xfId="0"/>
    <xf numFmtId="164" fontId="8" fillId="11" borderId="0" pivotButton="0" quotePrefix="0" xfId="0"/>
    <xf numFmtId="1" fontId="8" fillId="11" borderId="0" pivotButton="0" quotePrefix="0" xfId="0"/>
    <xf numFmtId="0" fontId="2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164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?q=LD3%208NL%20UK" TargetMode="External" Id="rId1" /><Relationship Type="http://schemas.openxmlformats.org/officeDocument/2006/relationships/hyperlink" Target="https://www.google.com/maps?q=LD3%207YS%20UK" TargetMode="External" Id="rId2" /><Relationship Type="http://schemas.openxmlformats.org/officeDocument/2006/relationships/hyperlink" Target="https://www.google.com/maps?q=LD3%208RP%20UK" TargetMode="External" Id="rId3" /><Relationship Type="http://schemas.openxmlformats.org/officeDocument/2006/relationships/hyperlink" Target="https://www.google.com/maps?q=CF44%209JF%20UK" TargetMode="External" Id="rId4" /><Relationship Type="http://schemas.openxmlformats.org/officeDocument/2006/relationships/hyperlink" Target="https://www.google.com/maps?q=SA11%205US%20UK" TargetMode="External" Id="rId5" /><Relationship Type="http://schemas.openxmlformats.org/officeDocument/2006/relationships/hyperlink" Target="https://www.google.com/maps?q=SA10%209PG%20UK" TargetMode="External" Id="rId6" /><Relationship Type="http://schemas.openxmlformats.org/officeDocument/2006/relationships/hyperlink" Target="https://www.google.com/maps?q=SA9%201GS%20UK" TargetMode="External" Id="rId7" /><Relationship Type="http://schemas.openxmlformats.org/officeDocument/2006/relationships/hyperlink" Target="https://www.google.com/maps?q=SA19%209UL%20UK" TargetMode="External" Id="rId8" /><Relationship Type="http://schemas.openxmlformats.org/officeDocument/2006/relationships/hyperlink" Target="https://www.google.com/maps?q=NP7%207LP%20UK" TargetMode="External" Id="rId9" /><Relationship Type="http://schemas.openxmlformats.org/officeDocument/2006/relationships/hyperlink" Target="https://www.google.com/maps?q=NP7%207RL%20UK" TargetMode="External" Id="rId10" /><Relationship Type="http://schemas.openxmlformats.org/officeDocument/2006/relationships/hyperlink" Target="https://www.google.com/maps?q=NP7%208AL%20UK" TargetMode="External" Id="rId11" /><Relationship Type="http://schemas.openxmlformats.org/officeDocument/2006/relationships/hyperlink" Target="https://www.google.com/maps?q=NP7%209SS%20UK" TargetMode="External" Id="rId12" /><Relationship Type="http://schemas.openxmlformats.org/officeDocument/2006/relationships/hyperlink" Target="https://www.google.com/maps?q=NP8%201AE%20UK" TargetMode="External" Id="rId13" /><Relationship Type="http://schemas.openxmlformats.org/officeDocument/2006/relationships/hyperlink" Target="https://www.google.com/maps?q=HR3%205TL%20UK" TargetMode="External" Id="rId14" /><Relationship Type="http://schemas.openxmlformats.org/officeDocument/2006/relationships/hyperlink" Target="https://www.google.com/maps?q=LD3%207TR%20UK" TargetMode="External" Id="rId15" /><Relationship Type="http://schemas.openxmlformats.org/officeDocument/2006/relationships/hyperlink" Target="https://www.google.com/maps?q=LD3%208ER%20UK" TargetMode="External" Id="rId16" /><Relationship Type="http://schemas.openxmlformats.org/officeDocument/2006/relationships/hyperlink" Target="https://www.google.com/maps?q=NP8%201YS%20UK" TargetMode="External" Id="rId17" /><Relationship Type="http://schemas.openxmlformats.org/officeDocument/2006/relationships/hyperlink" Target="https://www.google.com/maps?q=LD3%208NL%20UK" TargetMode="External" Id="rId18" /><Relationship Type="http://schemas.openxmlformats.org/officeDocument/2006/relationships/hyperlink" Target="https://www.google.com/maps?q=SA19%206UA%20UK" TargetMode="External" Id="rId19" /><Relationship Type="http://schemas.openxmlformats.org/officeDocument/2006/relationships/hyperlink" Target="https://www.google.com/maps?q=SA19%206YP%20UK" TargetMode="External" Id="rId20" /><Relationship Type="http://schemas.openxmlformats.org/officeDocument/2006/relationships/hyperlink" Target="https://www.google.com/maps?q=LD3%208NL%20UK" TargetMode="External" Id="rId21" /><Relationship Type="http://schemas.openxmlformats.org/officeDocument/2006/relationships/hyperlink" Target="https://www.google.com/maps?q=CF48%202HT%20UK" TargetMode="External" Id="rId22" /><Relationship Type="http://schemas.openxmlformats.org/officeDocument/2006/relationships/hyperlink" Target="https://www.google.com/maps?q=SA20%200YW%20UK" TargetMode="External" Id="rId23" /><Relationship Type="http://schemas.openxmlformats.org/officeDocument/2006/relationships/hyperlink" Target="https://www.google.com/maps?q=NP7%207LP%20UK" TargetMode="External" Id="rId24" /><Relationship Type="http://schemas.openxmlformats.org/officeDocument/2006/relationships/hyperlink" Target="https://www.google.com/maps?q=NP7%207NN%20UK" TargetMode="External" Id="rId25" /><Relationship Type="http://schemas.openxmlformats.org/officeDocument/2006/relationships/hyperlink" Target="https://www.google.com/maps?q=NP7%207NN%20UK" TargetMode="External" Id="rId26" /><Relationship Type="http://schemas.openxmlformats.org/officeDocument/2006/relationships/hyperlink" Target="https://www.google.com/maps?q=LD3%207RQ%20UK" TargetMode="External" Id="rId27" /><Relationship Type="http://schemas.openxmlformats.org/officeDocument/2006/relationships/hyperlink" Target="https://www.google.com/maps?q=SA3%201PR%20UK" TargetMode="External" Id="rId28" /><Relationship Type="http://schemas.openxmlformats.org/officeDocument/2006/relationships/hyperlink" Target="https://www.google.com/maps?q=SA3%202EH%20UK" TargetMode="External" Id="rId29" /><Relationship Type="http://schemas.openxmlformats.org/officeDocument/2006/relationships/hyperlink" Target="https://www.google.com/maps?q=SA3%201PH%20UK" TargetMode="External" Id="rId30" /><Relationship Type="http://schemas.openxmlformats.org/officeDocument/2006/relationships/hyperlink" Target="https://www.google.com/maps?q=SA3%201LS%20UK" TargetMode="External" Id="rId31" /><Relationship Type="http://schemas.openxmlformats.org/officeDocument/2006/relationships/hyperlink" Target="https://www.google.com/maps?q=SA3%203DJ%20UK" TargetMode="External" Id="rId32" /><Relationship Type="http://schemas.openxmlformats.org/officeDocument/2006/relationships/hyperlink" Target="https://www.google.com/maps?q=SA3%204RJ%20UK" TargetMode="External" Id="rId33" /><Relationship Type="http://schemas.openxmlformats.org/officeDocument/2006/relationships/hyperlink" Target="https://www.google.com/maps?q=SA3%204EN%20UK" TargetMode="External" Id="rId34" /><Relationship Type="http://schemas.openxmlformats.org/officeDocument/2006/relationships/hyperlink" Target="https://www.google.com/maps?q=SA3%201AD%20UK" TargetMode="External" Id="rId35" /><Relationship Type="http://schemas.openxmlformats.org/officeDocument/2006/relationships/hyperlink" Target="https://www.google.com/maps?q=SA3%201DD%20UK" TargetMode="External" Id="rId36" /><Relationship Type="http://schemas.openxmlformats.org/officeDocument/2006/relationships/hyperlink" Target="https://www.google.com/maps?q=SA3%201HY%20UK" TargetMode="External" Id="rId37" /><Relationship Type="http://schemas.openxmlformats.org/officeDocument/2006/relationships/hyperlink" Target="https://www.google.com/maps?q=SA3%201NN%20UK" TargetMode="External" Id="rId38" /><Relationship Type="http://schemas.openxmlformats.org/officeDocument/2006/relationships/hyperlink" Target="https://www.google.com/maps?q=SA3%201DE%20UK" TargetMode="External" Id="rId39" /><Relationship Type="http://schemas.openxmlformats.org/officeDocument/2006/relationships/hyperlink" Target="https://www.google.com/maps?q=SA3%204EN%20UK" TargetMode="External" Id="rId40" /><Relationship Type="http://schemas.openxmlformats.org/officeDocument/2006/relationships/hyperlink" Target="https://www.google.com/maps?q=SA2%207BU%20UK" TargetMode="External" Id="rId41" /><Relationship Type="http://schemas.openxmlformats.org/officeDocument/2006/relationships/hyperlink" Target="https://www.google.com/maps?q=SA3%201HB%20UK" TargetMode="External" Id="rId42" /><Relationship Type="http://schemas.openxmlformats.org/officeDocument/2006/relationships/hyperlink" Target="https://www.google.com/maps?q=SA71%205LS%20UK" TargetMode="External" Id="rId43" /><Relationship Type="http://schemas.openxmlformats.org/officeDocument/2006/relationships/hyperlink" Target="https://www.google.com/maps?q=SA71%205DN%20UK" TargetMode="External" Id="rId44" /><Relationship Type="http://schemas.openxmlformats.org/officeDocument/2006/relationships/hyperlink" Target="https://www.google.com/maps?q=SA71%205DN%20UK" TargetMode="External" Id="rId45" /><Relationship Type="http://schemas.openxmlformats.org/officeDocument/2006/relationships/hyperlink" Target="https://www.google.com/maps?q=SA71%205DR%20UK" TargetMode="External" Id="rId46" /><Relationship Type="http://schemas.openxmlformats.org/officeDocument/2006/relationships/hyperlink" Target="https://www.google.com/maps?q=SA71%205AH%20UK" TargetMode="External" Id="rId47" /><Relationship Type="http://schemas.openxmlformats.org/officeDocument/2006/relationships/hyperlink" Target="https://www.google.com/maps?q=SA70%207BN%20UK" TargetMode="External" Id="rId48" /><Relationship Type="http://schemas.openxmlformats.org/officeDocument/2006/relationships/hyperlink" Target="https://www.google.com/maps?q=SA69%209HG%20UK" TargetMode="External" Id="rId49" /><Relationship Type="http://schemas.openxmlformats.org/officeDocument/2006/relationships/hyperlink" Target="https://www.google.com/maps?q=SA70%207TA%20UK" TargetMode="External" Id="rId50" /><Relationship Type="http://schemas.openxmlformats.org/officeDocument/2006/relationships/hyperlink" Target="https://www.google.com/maps?q=SA71%205HW%20UK" TargetMode="External" Id="rId51" /><Relationship Type="http://schemas.openxmlformats.org/officeDocument/2006/relationships/hyperlink" Target="https://www.google.com/maps?q=SA71%205AQ%20UK" TargetMode="External" Id="rId52" /><Relationship Type="http://schemas.openxmlformats.org/officeDocument/2006/relationships/hyperlink" Target="https://www.google.com/maps?q=SA71%204JS%20UK" TargetMode="External" Id="rId53" /><Relationship Type="http://schemas.openxmlformats.org/officeDocument/2006/relationships/hyperlink" Target="https://www.google.com/maps?q=SA62%203BE%20UK" TargetMode="External" Id="rId54" /><Relationship Type="http://schemas.openxmlformats.org/officeDocument/2006/relationships/hyperlink" Target="https://www.google.com/maps?q=SA62%203RD%20UK" TargetMode="External" Id="rId55" /><Relationship Type="http://schemas.openxmlformats.org/officeDocument/2006/relationships/hyperlink" Target="https://www.google.com/maps?q=SA70%207BS%20UK" TargetMode="External" Id="rId56" /><Relationship Type="http://schemas.openxmlformats.org/officeDocument/2006/relationships/hyperlink" Target="https://www.google.com/maps?q=SA71%205LE%20UK" TargetMode="External" Id="rId57" /><Relationship Type="http://schemas.openxmlformats.org/officeDocument/2006/relationships/hyperlink" Target="https://www.google.com/maps?q=SA70%208SL%20UK" TargetMode="External" Id="rId58" /><Relationship Type="http://schemas.openxmlformats.org/officeDocument/2006/relationships/hyperlink" Target="https://www.google.com/maps?q=SA67%208NG%20UK" TargetMode="External" Id="rId59" /><Relationship Type="http://schemas.openxmlformats.org/officeDocument/2006/relationships/hyperlink" Target="https://www.google.com/maps?q=SA33%204PA%20UK" TargetMode="External" Id="rId60" /><Relationship Type="http://schemas.openxmlformats.org/officeDocument/2006/relationships/hyperlink" Target="https://www.google.com/maps?q=SA70%207RL%20UK" TargetMode="External" Id="rId61" /><Relationship Type="http://schemas.openxmlformats.org/officeDocument/2006/relationships/hyperlink" Target="https://www.google.com/maps?q=SA70%207BN%20UK" TargetMode="External" Id="rId62" /><Relationship Type="http://schemas.openxmlformats.org/officeDocument/2006/relationships/hyperlink" Target="https://www.google.com/maps?q=CF10%205BW%20UK" TargetMode="External" Id="rId63" /><Relationship Type="http://schemas.openxmlformats.org/officeDocument/2006/relationships/hyperlink" Target="https://www.google.com/maps?q=CF10%205BZ%20UK" TargetMode="External" Id="rId64" /><Relationship Type="http://schemas.openxmlformats.org/officeDocument/2006/relationships/hyperlink" Target="https://www.google.com/maps?q=CF15%207JS%20UK" TargetMode="External" Id="rId65" /><Relationship Type="http://schemas.openxmlformats.org/officeDocument/2006/relationships/hyperlink" Target="https://www.google.com/maps?q=CF83%201NF%20UK" TargetMode="External" Id="rId66" /><Relationship Type="http://schemas.openxmlformats.org/officeDocument/2006/relationships/hyperlink" Target="https://www.google.com/maps?q=CF15%209HH%20UK" TargetMode="External" Id="rId67" /><Relationship Type="http://schemas.openxmlformats.org/officeDocument/2006/relationships/hyperlink" Target="https://www.google.com/maps?q=NP11%207FA%20UK" TargetMode="External" Id="rId68" /><Relationship Type="http://schemas.openxmlformats.org/officeDocument/2006/relationships/hyperlink" Target="https://www.google.com/maps?q=CF44%207RG%20UK" TargetMode="External" Id="rId69" /><Relationship Type="http://schemas.openxmlformats.org/officeDocument/2006/relationships/hyperlink" Target="https://www.google.com/maps?q=CF81%209LB%20UK" TargetMode="External" Id="rId70" /><Relationship Type="http://schemas.openxmlformats.org/officeDocument/2006/relationships/hyperlink" Target="https://www.google.com/maps?q=NP4%209XP%20UK" TargetMode="External" Id="rId71" /><Relationship Type="http://schemas.openxmlformats.org/officeDocument/2006/relationships/hyperlink" Target="https://www.google.com/maps?q=SA6%205SU%20UK" TargetMode="External" Id="rId72" /><Relationship Type="http://schemas.openxmlformats.org/officeDocument/2006/relationships/hyperlink" Target="https://www.google.com/maps?q=CF64%205UY%20UK" TargetMode="External" Id="rId73" /><Relationship Type="http://schemas.openxmlformats.org/officeDocument/2006/relationships/hyperlink" Target="https://www.google.com/maps?q=CF32%200PU%20UK" TargetMode="External" Id="rId74" /><Relationship Type="http://schemas.openxmlformats.org/officeDocument/2006/relationships/hyperlink" Target="https://www.google.com/maps?q=CF61%201ZH%20UK" TargetMode="External" Id="rId75" /><Relationship Type="http://schemas.openxmlformats.org/officeDocument/2006/relationships/hyperlink" Target="https://www.google.com/maps?q=CF62%203BY%20UK" TargetMode="External" Id="rId76" /><Relationship Type="http://schemas.openxmlformats.org/officeDocument/2006/relationships/hyperlink" Target="https://www.google.com/maps?q=CF61%201RD%20UK" TargetMode="External" Id="rId77" /><Relationship Type="http://schemas.openxmlformats.org/officeDocument/2006/relationships/hyperlink" Target="https://www.google.com/maps?q=CF32%200LS%20UK" TargetMode="External" Id="rId78" /><Relationship Type="http://schemas.openxmlformats.org/officeDocument/2006/relationships/hyperlink" Target="https://www.google.com/maps?q=CF33%204PT%20UK" TargetMode="External" Id="rId79" /><Relationship Type="http://schemas.openxmlformats.org/officeDocument/2006/relationships/hyperlink" Target="https://www.google.com/maps?q=CF42%205RR%20UK" TargetMode="External" Id="rId80" /><Relationship Type="http://schemas.openxmlformats.org/officeDocument/2006/relationships/hyperlink" Target="https://www.google.com/maps?q=SA4%209GS%20UK" TargetMode="External" Id="rId81" /><Relationship Type="http://schemas.openxmlformats.org/officeDocument/2006/relationships/hyperlink" Target="https://www.google.com/maps?q=NP18%202BZ%20UK" TargetMode="External" Id="rId82" /><Relationship Type="http://schemas.openxmlformats.org/officeDocument/2006/relationships/hyperlink" Target="https://www.google.com/maps?q=NP25%204RE%20UK" TargetMode="External" Id="rId83" /><Relationship Type="http://schemas.openxmlformats.org/officeDocument/2006/relationships/hyperlink" Target="https://www.google.com/maps?q=NP16%207NX%20UK" TargetMode="External" Id="rId84" /><Relationship Type="http://schemas.openxmlformats.org/officeDocument/2006/relationships/hyperlink" Target="https://www.google.com/maps?q=NP16%207PH%20UK" TargetMode="External" Id="rId85" /><Relationship Type="http://schemas.openxmlformats.org/officeDocument/2006/relationships/hyperlink" Target="https://www.google.com/maps?q=NP16%205EZ%20UK" TargetMode="External" Id="rId86" /><Relationship Type="http://schemas.openxmlformats.org/officeDocument/2006/relationships/hyperlink" Target="https://www.google.com/maps?q=NP25%203SF%20UK" TargetMode="External" Id="rId87" /><Relationship Type="http://schemas.openxmlformats.org/officeDocument/2006/relationships/hyperlink" Target="https://www.google.com/maps?q=NP7%208UD%20UK" TargetMode="External" Id="rId88" /><Relationship Type="http://schemas.openxmlformats.org/officeDocument/2006/relationships/hyperlink" Target="https://www.google.com/maps?q=NP7%207LN%20UK" TargetMode="External" Id="rId89" /><Relationship Type="http://schemas.openxmlformats.org/officeDocument/2006/relationships/hyperlink" Target="https://www.google.com/maps?q=NP15%202BT%20UK" TargetMode="External" Id="rId90" /><Relationship Type="http://schemas.openxmlformats.org/officeDocument/2006/relationships/hyperlink" Target="https://www.google.com/maps?q=NP11%207NS%20UK" TargetMode="External" Id="rId91" /><Relationship Type="http://schemas.openxmlformats.org/officeDocument/2006/relationships/hyperlink" Target="https://www.google.com/maps?q=NP7%209SS%20UK" TargetMode="External" Id="rId92" /><Relationship Type="http://schemas.openxmlformats.org/officeDocument/2006/relationships/hyperlink" Target="https://www.google.com/maps?q=NP7%207NN%20UK" TargetMode="External" Id="rId93" /><Relationship Type="http://schemas.openxmlformats.org/officeDocument/2006/relationships/hyperlink" Target="https://www.google.com/maps?q=NP25%204PA%20UK" TargetMode="External" Id="rId94" /><Relationship Type="http://schemas.openxmlformats.org/officeDocument/2006/relationships/hyperlink" Target="https://www.google.com/maps?q=NP15%201AQ%20UK" TargetMode="External" Id="rId95" /><Relationship Type="http://schemas.openxmlformats.org/officeDocument/2006/relationships/hyperlink" Target="https://www.google.com/maps?q=NP26%205BB%20UK" TargetMode="External" Id="rId96" /><Relationship Type="http://schemas.openxmlformats.org/officeDocument/2006/relationships/hyperlink" Target="https://www.google.com/maps?q=NP44%205AJ%20UK" TargetMode="External" Id="rId97" /><Relationship Type="http://schemas.openxmlformats.org/officeDocument/2006/relationships/hyperlink" Target="https://www.google.com/maps?q=NP4%208AT%20UK" TargetMode="External" Id="rId98" /><Relationship Type="http://schemas.openxmlformats.org/officeDocument/2006/relationships/hyperlink" Target="https://www.google.com/maps?q=NP26%205AY%20UK" TargetMode="External" Id="rId99" /><Relationship Type="http://schemas.openxmlformats.org/officeDocument/2006/relationships/hyperlink" Target="https://www.google.com/maps?q=NP25%204TW%20UK" TargetMode="External" Id="rId100" /><Relationship Type="http://schemas.openxmlformats.org/officeDocument/2006/relationships/hyperlink" Target="https://www.google.com/maps?q=NP10%209GN%20UK" TargetMode="External" Id="rId101" /><Relationship Type="http://schemas.openxmlformats.org/officeDocument/2006/relationships/hyperlink" Target="https://www.google.com/maps?q=NP7%208EP%20UK" TargetMode="External" Id="rId102" /><Relationship Type="http://schemas.openxmlformats.org/officeDocument/2006/relationships/hyperlink" Target="https://www.google.com/maps?q=NP25%203DY%20UK" TargetMode="External" Id="rId103" /><Relationship Type="http://schemas.openxmlformats.org/officeDocument/2006/relationships/hyperlink" Target="https://www.google.com/maps?q=HR9%206HY%20UK" TargetMode="External" Id="rId104" /><Relationship Type="http://schemas.openxmlformats.org/officeDocument/2006/relationships/hyperlink" Target="https://www.google.com/maps?q=NP25%204RE%20UK" TargetMode="External" Id="rId105" /><Relationship Type="http://schemas.openxmlformats.org/officeDocument/2006/relationships/hyperlink" Target="https://www.google.com/maps?q=NP25%204LX%20UK" TargetMode="External" Id="rId106" /><Relationship Type="http://schemas.openxmlformats.org/officeDocument/2006/relationships/hyperlink" Target="https://www.google.com/maps?q=NP16%207NG%20UK" TargetMode="External" Id="rId107" /><Relationship Type="http://schemas.openxmlformats.org/officeDocument/2006/relationships/hyperlink" Target="https://www.google.com/maps?q=NP25%204HZ%20UK" TargetMode="External" Id="rId108" /><Relationship Type="http://schemas.openxmlformats.org/officeDocument/2006/relationships/hyperlink" Target="https://www.google.com/maps?q=NP16%207HH%20UK" TargetMode="External" Id="rId109" /><Relationship Type="http://schemas.openxmlformats.org/officeDocument/2006/relationships/hyperlink" Target="https://www.google.com/maps?q=NP8%201AE%20UK" TargetMode="External" Id="rId110" /><Relationship Type="http://schemas.openxmlformats.org/officeDocument/2006/relationships/hyperlink" Target="https://www.google.com/maps?q=NP7%205EE%20UK" TargetMode="External" Id="rId111" /><Relationship Type="http://schemas.openxmlformats.org/officeDocument/2006/relationships/hyperlink" Target="https://www.google.com/maps?q=NP7%207LN%20UK" TargetMode="External" Id="rId112" /><Relationship Type="http://schemas.openxmlformats.org/officeDocument/2006/relationships/hyperlink" Target="https://www.google.com/maps?q=NP7%209NG%20UK" TargetMode="External" Id="rId113" /><Relationship Type="http://schemas.openxmlformats.org/officeDocument/2006/relationships/hyperlink" Target="https://www.google.com/maps?q=NP7%200AU%20UK" TargetMode="External" Id="rId114" /><Relationship Type="http://schemas.openxmlformats.org/officeDocument/2006/relationships/hyperlink" Target="https://www.google.com/maps?q=NP4%209XP%20UK" TargetMode="External" Id="rId115" /><Relationship Type="http://schemas.openxmlformats.org/officeDocument/2006/relationships/hyperlink" Target="https://www.google.com/maps?q=NP4%209SL%20UK" TargetMode="External" Id="rId116" /><Relationship Type="http://schemas.openxmlformats.org/officeDocument/2006/relationships/hyperlink" Target="https://www.google.com/maps?q=NP18%201AE%20UK" TargetMode="External" Id="rId117" /><Relationship Type="http://schemas.openxmlformats.org/officeDocument/2006/relationships/hyperlink" Target="https://www.google.com/maps?q=NP7%207NT%20UK" TargetMode="External" Id="rId118" /><Relationship Type="http://schemas.openxmlformats.org/officeDocument/2006/relationships/hyperlink" Target="https://www.google.com/maps?q=NP7%207NP%20UK" TargetMode="External" Id="rId119" /><Relationship Type="http://schemas.openxmlformats.org/officeDocument/2006/relationships/hyperlink" Target="https://www.google.com/maps?q=GL15%206RG%20UK" TargetMode="External" Id="rId120" /><Relationship Type="http://schemas.openxmlformats.org/officeDocument/2006/relationships/hyperlink" Target="https://www.google.com/maps?q=HR9%205HL%20UK" TargetMode="External" Id="rId121" /><Relationship Type="http://schemas.openxmlformats.org/officeDocument/2006/relationships/hyperlink" Target="https://www.google.com/maps?q=NP25%203NG%20UK" TargetMode="External" Id="rId122" /><Relationship Type="http://schemas.openxmlformats.org/officeDocument/2006/relationships/hyperlink" Target="https://www.google.com/maps?q=LD6%205HP%20UK" TargetMode="External" Id="rId123" /><Relationship Type="http://schemas.openxmlformats.org/officeDocument/2006/relationships/hyperlink" Target="https://www.google.com/maps?q=LD6%205HS%20UK" TargetMode="External" Id="rId124" /><Relationship Type="http://schemas.openxmlformats.org/officeDocument/2006/relationships/hyperlink" Target="https://www.google.com/maps?q=LD6%205HR%20UK" TargetMode="External" Id="rId125" /><Relationship Type="http://schemas.openxmlformats.org/officeDocument/2006/relationships/hyperlink" Target="https://www.google.com/maps?q=SY23%203AD%20UK" TargetMode="External" Id="rId126" /><Relationship Type="http://schemas.openxmlformats.org/officeDocument/2006/relationships/hyperlink" Target="https://www.google.com/maps?q=SY23%203JL%20UK" TargetMode="External" Id="rId127" /><Relationship Type="http://schemas.openxmlformats.org/officeDocument/2006/relationships/hyperlink" Target="https://www.google.com/maps?q=SY10%200LY%20UK" TargetMode="External" Id="rId128" /><Relationship Type="http://schemas.openxmlformats.org/officeDocument/2006/relationships/hyperlink" Target="https://www.google.com/maps?q=SY25%206JF%20UK" TargetMode="External" Id="rId129" /><Relationship Type="http://schemas.openxmlformats.org/officeDocument/2006/relationships/hyperlink" Target="https://www.google.com/maps?q=SY20%208TA%20UK" TargetMode="External" Id="rId130" /><Relationship Type="http://schemas.openxmlformats.org/officeDocument/2006/relationships/hyperlink" Target="https://www.google.com/maps?q=SY23%202AZ%20UK" TargetMode="External" Id="rId131" /><Relationship Type="http://schemas.openxmlformats.org/officeDocument/2006/relationships/hyperlink" Target="https://www.google.com/maps?q=SY25%206DX%20UK" TargetMode="External" Id="rId132" /><Relationship Type="http://schemas.openxmlformats.org/officeDocument/2006/relationships/hyperlink" Target="https://www.google.com/maps?q=SA45%209PS%20UK" TargetMode="External" Id="rId133" /><Relationship Type="http://schemas.openxmlformats.org/officeDocument/2006/relationships/hyperlink" Target="https://www.google.com/maps?q=SY24%205NB%20UK" TargetMode="External" Id="rId134" /><Relationship Type="http://schemas.openxmlformats.org/officeDocument/2006/relationships/hyperlink" Target="https://www.google.com/maps?q=SY25%206ES%20UK" TargetMode="External" Id="rId135" /><Relationship Type="http://schemas.openxmlformats.org/officeDocument/2006/relationships/hyperlink" Target="https://www.google.com/maps?q=SY18%206NS%20UK" TargetMode="External" Id="rId136" /><Relationship Type="http://schemas.openxmlformats.org/officeDocument/2006/relationships/hyperlink" Target="https://www.google.com/maps?q=SY23%204AE%20UK" TargetMode="External" Id="rId137" /><Relationship Type="http://schemas.openxmlformats.org/officeDocument/2006/relationships/hyperlink" Target="https://www.google.com/maps?q=SA19%206RT%20UK" TargetMode="External" Id="rId138" /><Relationship Type="http://schemas.openxmlformats.org/officeDocument/2006/relationships/hyperlink" Target="https://www.google.com/maps?q=SA32%208HG%20UK" TargetMode="External" Id="rId139" /><Relationship Type="http://schemas.openxmlformats.org/officeDocument/2006/relationships/hyperlink" Target="https://www.google.com/maps?q=SA32%208HX%20UK" TargetMode="External" Id="rId140" /><Relationship Type="http://schemas.openxmlformats.org/officeDocument/2006/relationships/hyperlink" Target="https://www.google.com/maps?q=SA16%200EJ%20UK" TargetMode="External" Id="rId141" /><Relationship Type="http://schemas.openxmlformats.org/officeDocument/2006/relationships/hyperlink" Target="https://www.google.com/maps?q=SA38%209JL%20UK" TargetMode="External" Id="rId142" /><Relationship Type="http://schemas.openxmlformats.org/officeDocument/2006/relationships/hyperlink" Target="https://www.google.com/maps?q=SA20%200PG%20UK" TargetMode="External" Id="rId143" /><Relationship Type="http://schemas.openxmlformats.org/officeDocument/2006/relationships/hyperlink" Target="https://www.google.com/maps?q=SA17%205BQ%20UK" TargetMode="External" Id="rId144" /><Relationship Type="http://schemas.openxmlformats.org/officeDocument/2006/relationships/hyperlink" Target="https://www.google.com/maps?q=SA32%208JQ%20UK" TargetMode="External" Id="rId145" /><Relationship Type="http://schemas.openxmlformats.org/officeDocument/2006/relationships/hyperlink" Target="https://www.google.com/maps?q=SA43%202TB%20UK" TargetMode="External" Id="rId146" /><Relationship Type="http://schemas.openxmlformats.org/officeDocument/2006/relationships/hyperlink" Target="https://www.google.com/maps?q=SA32%208QH%20UK" TargetMode="External" Id="rId147" /><Relationship Type="http://schemas.openxmlformats.org/officeDocument/2006/relationships/hyperlink" Target="https://www.google.com/maps?q=GL16%207EL%20UK" TargetMode="External" Id="rId148" /><Relationship Type="http://schemas.openxmlformats.org/officeDocument/2006/relationships/hyperlink" Target="https://www.google.com/maps?q=GL15%204JT%20UK" TargetMode="External" Id="rId149" /><Relationship Type="http://schemas.openxmlformats.org/officeDocument/2006/relationships/hyperlink" Target="https://www.google.com/maps?q=GL15%204HD%20UK" TargetMode="External" Id="rId150" /><Relationship Type="http://schemas.openxmlformats.org/officeDocument/2006/relationships/hyperlink" Target="https://www.google.com/maps?q=GL16%207EG%20UK" TargetMode="External" Id="rId151" /><Relationship Type="http://schemas.openxmlformats.org/officeDocument/2006/relationships/hyperlink" Target="https://www.google.com/maps?q=GL16%208QB%20UK" TargetMode="External" Id="rId152" /><Relationship Type="http://schemas.openxmlformats.org/officeDocument/2006/relationships/hyperlink" Target="https://www.google.com/maps?q=GL17%200NN%20UK" TargetMode="External" Id="rId153" /><Relationship Type="http://schemas.openxmlformats.org/officeDocument/2006/relationships/hyperlink" Target="https://www.google.com/maps?q=HR2%200NP%20UK" TargetMode="External" Id="rId154" /><Relationship Type="http://schemas.openxmlformats.org/officeDocument/2006/relationships/hyperlink" Target="https://www.google.com/maps?q=HR2%200AA%20UK" TargetMode="External" Id="rId155" /><Relationship Type="http://schemas.openxmlformats.org/officeDocument/2006/relationships/hyperlink" Target="https://www.google.com/maps?q=HR9%206JB%20UK" TargetMode="External" Id="rId156" /><Relationship Type="http://schemas.openxmlformats.org/officeDocument/2006/relationships/hyperlink" Target="https://www.google.com/maps?q=HR9%206DY%20UK" TargetMode="External" Id="rId157" /><Relationship Type="http://schemas.openxmlformats.org/officeDocument/2006/relationships/hyperlink" Target="https://www.google.com/maps?q=HR9%206DX%20UK" TargetMode="External" Id="rId158" /><Relationship Type="http://schemas.openxmlformats.org/officeDocument/2006/relationships/hyperlink" Target="https://www.google.com/maps?q=HR1%204LP%20UK" TargetMode="External" Id="rId159" /><Relationship Type="http://schemas.openxmlformats.org/officeDocument/2006/relationships/hyperlink" Target="https://www.google.com/maps?q=NP26%203DD%20UK" TargetMode="External" Id="rId160" /><Relationship Type="http://schemas.openxmlformats.org/officeDocument/2006/relationships/hyperlink" Target="https://www.google.com/maps?q=CF32%200EH%20UK" TargetMode="External" Id="rId161" /><Relationship Type="http://schemas.openxmlformats.org/officeDocument/2006/relationships/hyperlink" Target="https://www.google.com/maps?q=SA14%209SH%20UK" TargetMode="External" Id="rId162" /><Relationship Type="http://schemas.openxmlformats.org/officeDocument/2006/relationships/hyperlink" Target="https://www.google.com/maps?q=CF48%202UT%20UK" TargetMode="External" Id="rId163" /><Relationship Type="http://schemas.openxmlformats.org/officeDocument/2006/relationships/hyperlink" Target="https://www.google.com/maps?q=CF48%202HT%20UK" TargetMode="External" Id="rId164" /><Relationship Type="http://schemas.openxmlformats.org/officeDocument/2006/relationships/hyperlink" Target="https://www.google.com/maps?q=SA1%208JB%20UK" TargetMode="External" Id="rId165" /><Relationship Type="http://schemas.openxmlformats.org/officeDocument/2006/relationships/hyperlink" Target="https://www.google.com/maps?q=LD3%200HF%20UK" TargetMode="External" Id="rId166" /><Relationship Type="http://schemas.openxmlformats.org/officeDocument/2006/relationships/hyperlink" Target="https://www.google.com/maps?q=CF64%205UT%20UK" TargetMode="External" Id="rId167" /></Relationships>
</file>

<file path=xl/worksheets/_rels/sheet4.xml.rels><Relationships xmlns="http://schemas.openxmlformats.org/package/2006/relationships"><Relationship Type="http://schemas.openxmlformats.org/officeDocument/2006/relationships/hyperlink" Target="https://www.google.com/maps?q=NP25%203DY%20UK" TargetMode="External" Id="rId1" /><Relationship Type="http://schemas.openxmlformats.org/officeDocument/2006/relationships/hyperlink" Target="https://www.google.com/maps?q=NP25%203NG%20UK" TargetMode="External" Id="rId2" /><Relationship Type="http://schemas.openxmlformats.org/officeDocument/2006/relationships/hyperlink" Target="https://www.google.com/maps?q=NP25%203SF%20UK" TargetMode="External" Id="rId3" /><Relationship Type="http://schemas.openxmlformats.org/officeDocument/2006/relationships/hyperlink" Target="https://www.google.com/maps?q=NP25%204TW%20UK" TargetMode="External" Id="rId4" /><Relationship Type="http://schemas.openxmlformats.org/officeDocument/2006/relationships/hyperlink" Target="https://www.google.com/maps?q=NP25%204LX%20UK" TargetMode="External" Id="rId5" /><Relationship Type="http://schemas.openxmlformats.org/officeDocument/2006/relationships/hyperlink" Target="https://www.google.com/maps?q=NP25%204HZ%20UK" TargetMode="External" Id="rId6" /><Relationship Type="http://schemas.openxmlformats.org/officeDocument/2006/relationships/hyperlink" Target="https://www.google.com/maps?q=NP25%204RE%20UK" TargetMode="External" Id="rId7" /><Relationship Type="http://schemas.openxmlformats.org/officeDocument/2006/relationships/hyperlink" Target="https://www.google.com/maps?q=NP15%202BT%20UK" TargetMode="External" Id="rId8" /><Relationship Type="http://schemas.openxmlformats.org/officeDocument/2006/relationships/hyperlink" Target="https://www.google.com/maps?q=NP25%204PA%20UK" TargetMode="External" Id="rId9" /><Relationship Type="http://schemas.openxmlformats.org/officeDocument/2006/relationships/hyperlink" Target="https://www.google.com/maps?q=HR9%206HY%20UK" TargetMode="External" Id="rId10" /><Relationship Type="http://schemas.openxmlformats.org/officeDocument/2006/relationships/hyperlink" Target="https://www.google.com/maps?q=NP25%204RE%20UK" TargetMode="External" Id="rId11" /><Relationship Type="http://schemas.openxmlformats.org/officeDocument/2006/relationships/hyperlink" Target="https://www.google.com/maps?q=HR9%205HL%20UK" TargetMode="External" Id="rId12" /><Relationship Type="http://schemas.openxmlformats.org/officeDocument/2006/relationships/hyperlink" Target="https://www.google.com/maps?q=HR9%206JB%20UK" TargetMode="External" Id="rId13" /><Relationship Type="http://schemas.openxmlformats.org/officeDocument/2006/relationships/hyperlink" Target="https://www.google.com/maps?q=HR9%206DY%20UK" TargetMode="External" Id="rId14" /><Relationship Type="http://schemas.openxmlformats.org/officeDocument/2006/relationships/hyperlink" Target="https://www.google.com/maps?q=HR9%206DX%20UK" TargetMode="External" Id="rId15" /><Relationship Type="http://schemas.openxmlformats.org/officeDocument/2006/relationships/hyperlink" Target="https://www.google.com/maps?q=NP7%208EP%20UK" TargetMode="External" Id="rId16" /><Relationship Type="http://schemas.openxmlformats.org/officeDocument/2006/relationships/hyperlink" Target="https://www.google.com/maps?q=NP16%207NG%20UK" TargetMode="External" Id="rId17" /><Relationship Type="http://schemas.openxmlformats.org/officeDocument/2006/relationships/hyperlink" Target="https://www.google.com/maps?q=GL15%206RG%20UK" TargetMode="External" Id="rId18" /><Relationship Type="http://schemas.openxmlformats.org/officeDocument/2006/relationships/hyperlink" Target="https://www.google.com/maps?q=NP7%208AL%20UK" TargetMode="External" Id="rId19" /><Relationship Type="http://schemas.openxmlformats.org/officeDocument/2006/relationships/hyperlink" Target="https://www.google.com/maps?q=NP16%207NX%20UK" TargetMode="External" Id="rId20" /><Relationship Type="http://schemas.openxmlformats.org/officeDocument/2006/relationships/hyperlink" Target="https://www.google.com/maps?q=NP16%207PH%20UK" TargetMode="External" Id="rId21" /><Relationship Type="http://schemas.openxmlformats.org/officeDocument/2006/relationships/hyperlink" Target="https://www.google.com/maps?q=NP16%205EZ%20UK" TargetMode="External" Id="rId22" /><Relationship Type="http://schemas.openxmlformats.org/officeDocument/2006/relationships/hyperlink" Target="https://www.google.com/maps?q=NP7%208UD%20UK" TargetMode="External" Id="rId23" /><Relationship Type="http://schemas.openxmlformats.org/officeDocument/2006/relationships/hyperlink" Target="https://www.google.com/maps?q=NP15%201AQ%20UK" TargetMode="External" Id="rId24" /><Relationship Type="http://schemas.openxmlformats.org/officeDocument/2006/relationships/hyperlink" Target="https://www.google.com/maps?q=NP4%208AT%20UK" TargetMode="External" Id="rId25" /><Relationship Type="http://schemas.openxmlformats.org/officeDocument/2006/relationships/hyperlink" Target="https://www.google.com/maps?q=NP16%207HH%20UK" TargetMode="External" Id="rId26" /><Relationship Type="http://schemas.openxmlformats.org/officeDocument/2006/relationships/hyperlink" Target="https://www.google.com/maps?q=NP7%205EE%20UK" TargetMode="External" Id="rId27" /><Relationship Type="http://schemas.openxmlformats.org/officeDocument/2006/relationships/hyperlink" Target="https://www.google.com/maps?q=GL16%208QB%20UK" TargetMode="External" Id="rId28" /><Relationship Type="http://schemas.openxmlformats.org/officeDocument/2006/relationships/hyperlink" Target="https://www.google.com/maps?q=NP7%207RL%20UK" TargetMode="External" Id="rId29" /><Relationship Type="http://schemas.openxmlformats.org/officeDocument/2006/relationships/hyperlink" Target="https://www.google.com/maps?q=NP26%205BB%20UK" TargetMode="External" Id="rId30" /><Relationship Type="http://schemas.openxmlformats.org/officeDocument/2006/relationships/hyperlink" Target="https://www.google.com/maps?q=NP26%205AY%20UK" TargetMode="External" Id="rId31" /><Relationship Type="http://schemas.openxmlformats.org/officeDocument/2006/relationships/hyperlink" Target="https://www.google.com/maps?q=NP7%209NG%20UK" TargetMode="External" Id="rId32" /><Relationship Type="http://schemas.openxmlformats.org/officeDocument/2006/relationships/hyperlink" Target="https://www.google.com/maps?q=GL16%207EL%20UK" TargetMode="External" Id="rId33" /><Relationship Type="http://schemas.openxmlformats.org/officeDocument/2006/relationships/hyperlink" Target="https://www.google.com/maps?q=GL15%204JT%20UK" TargetMode="External" Id="rId34" /><Relationship Type="http://schemas.openxmlformats.org/officeDocument/2006/relationships/hyperlink" Target="https://www.google.com/maps?q=GL15%204HD%20UK" TargetMode="External" Id="rId35" /><Relationship Type="http://schemas.openxmlformats.org/officeDocument/2006/relationships/hyperlink" Target="https://www.google.com/maps?q=GL16%207EG%20UK" TargetMode="External" Id="rId36" /><Relationship Type="http://schemas.openxmlformats.org/officeDocument/2006/relationships/hyperlink" Target="https://www.google.com/maps?q=NP7%209SS%20UK" TargetMode="External" Id="rId37" /><Relationship Type="http://schemas.openxmlformats.org/officeDocument/2006/relationships/hyperlink" Target="https://www.google.com/maps?q=NP8%201AE%20UK" TargetMode="External" Id="rId38" /><Relationship Type="http://schemas.openxmlformats.org/officeDocument/2006/relationships/hyperlink" Target="https://www.google.com/maps?q=NP4%209XP%20UK" TargetMode="External" Id="rId39" /><Relationship Type="http://schemas.openxmlformats.org/officeDocument/2006/relationships/hyperlink" Target="https://www.google.com/maps?q=NP18%202BZ%20UK" TargetMode="External" Id="rId40" /><Relationship Type="http://schemas.openxmlformats.org/officeDocument/2006/relationships/hyperlink" Target="https://www.google.com/maps?q=NP7%209SS%20UK" TargetMode="External" Id="rId41" /><Relationship Type="http://schemas.openxmlformats.org/officeDocument/2006/relationships/hyperlink" Target="https://www.google.com/maps?q=NP44%205AJ%20UK" TargetMode="External" Id="rId42" /><Relationship Type="http://schemas.openxmlformats.org/officeDocument/2006/relationships/hyperlink" Target="https://www.google.com/maps?q=NP8%201AE%20UK" TargetMode="External" Id="rId43" /><Relationship Type="http://schemas.openxmlformats.org/officeDocument/2006/relationships/hyperlink" Target="https://www.google.com/maps?q=NP7%200AU%20UK" TargetMode="External" Id="rId44" /><Relationship Type="http://schemas.openxmlformats.org/officeDocument/2006/relationships/hyperlink" Target="https://www.google.com/maps?q=NP4%209XP%20UK" TargetMode="External" Id="rId45" /><Relationship Type="http://schemas.openxmlformats.org/officeDocument/2006/relationships/hyperlink" Target="https://www.google.com/maps?q=NP4%209SL%20UK" TargetMode="External" Id="rId46" /><Relationship Type="http://schemas.openxmlformats.org/officeDocument/2006/relationships/hyperlink" Target="https://www.google.com/maps?q=NP18%201AE%20UK" TargetMode="External" Id="rId47" /><Relationship Type="http://schemas.openxmlformats.org/officeDocument/2006/relationships/hyperlink" Target="https://www.google.com/maps?q=GL17%200NN%20UK" TargetMode="External" Id="rId48" /><Relationship Type="http://schemas.openxmlformats.org/officeDocument/2006/relationships/hyperlink" Target="https://www.google.com/maps?q=NP26%203DD%20UK" TargetMode="External" Id="rId49" /><Relationship Type="http://schemas.openxmlformats.org/officeDocument/2006/relationships/hyperlink" Target="https://www.google.com/maps?q=NP11%207FA%20UK" TargetMode="External" Id="rId50" /><Relationship Type="http://schemas.openxmlformats.org/officeDocument/2006/relationships/hyperlink" Target="https://www.google.com/maps?q=NP7%207LN%20UK" TargetMode="External" Id="rId51" /><Relationship Type="http://schemas.openxmlformats.org/officeDocument/2006/relationships/hyperlink" Target="https://www.google.com/maps?q=NP11%207NS%20UK" TargetMode="External" Id="rId52" /><Relationship Type="http://schemas.openxmlformats.org/officeDocument/2006/relationships/hyperlink" Target="https://www.google.com/maps?q=NP10%209GN%20UK" TargetMode="External" Id="rId53" /><Relationship Type="http://schemas.openxmlformats.org/officeDocument/2006/relationships/hyperlink" Target="https://www.google.com/maps?q=NP7%207LN%20UK" TargetMode="External" Id="rId54" /><Relationship Type="http://schemas.openxmlformats.org/officeDocument/2006/relationships/hyperlink" Target="https://www.google.com/maps?q=NP7%207NT%20UK" TargetMode="External" Id="rId55" /><Relationship Type="http://schemas.openxmlformats.org/officeDocument/2006/relationships/hyperlink" Target="https://www.google.com/maps?q=HR2%200AA%20UK" TargetMode="External" Id="rId56" /><Relationship Type="http://schemas.openxmlformats.org/officeDocument/2006/relationships/hyperlink" Target="https://www.google.com/maps?q=NP7%207NN%20UK" TargetMode="External" Id="rId57" /><Relationship Type="http://schemas.openxmlformats.org/officeDocument/2006/relationships/hyperlink" Target="https://www.google.com/maps?q=NP7%207NN%20UK" TargetMode="External" Id="rId58" /><Relationship Type="http://schemas.openxmlformats.org/officeDocument/2006/relationships/hyperlink" Target="https://www.google.com/maps?q=CF15%207JS%20UK" TargetMode="External" Id="rId59" /><Relationship Type="http://schemas.openxmlformats.org/officeDocument/2006/relationships/hyperlink" Target="https://www.google.com/maps?q=CF83%201NF%20UK" TargetMode="External" Id="rId60" /><Relationship Type="http://schemas.openxmlformats.org/officeDocument/2006/relationships/hyperlink" Target="https://www.google.com/maps?q=NP7%207NN%20UK" TargetMode="External" Id="rId61" /><Relationship Type="http://schemas.openxmlformats.org/officeDocument/2006/relationships/hyperlink" Target="https://www.google.com/maps?q=HR1%204LP%20UK" TargetMode="External" Id="rId62" /><Relationship Type="http://schemas.openxmlformats.org/officeDocument/2006/relationships/hyperlink" Target="https://www.google.com/maps?q=NP7%207LP%20UK" TargetMode="External" Id="rId63" /><Relationship Type="http://schemas.openxmlformats.org/officeDocument/2006/relationships/hyperlink" Target="https://www.google.com/maps?q=HR3%205TL%20UK" TargetMode="External" Id="rId64" /><Relationship Type="http://schemas.openxmlformats.org/officeDocument/2006/relationships/hyperlink" Target="https://www.google.com/maps?q=LD3%207TR%20UK" TargetMode="External" Id="rId65" /><Relationship Type="http://schemas.openxmlformats.org/officeDocument/2006/relationships/hyperlink" Target="https://www.google.com/maps?q=NP7%207LP%20UK" TargetMode="External" Id="rId66" /><Relationship Type="http://schemas.openxmlformats.org/officeDocument/2006/relationships/hyperlink" Target="https://www.google.com/maps?q=LD3%207RQ%20UK" TargetMode="External" Id="rId67" /><Relationship Type="http://schemas.openxmlformats.org/officeDocument/2006/relationships/hyperlink" Target="https://www.google.com/maps?q=CF10%205BW%20UK" TargetMode="External" Id="rId68" /><Relationship Type="http://schemas.openxmlformats.org/officeDocument/2006/relationships/hyperlink" Target="https://www.google.com/maps?q=CF10%205BZ%20UK" TargetMode="External" Id="rId69" /><Relationship Type="http://schemas.openxmlformats.org/officeDocument/2006/relationships/hyperlink" Target="https://www.google.com/maps?q=CF15%209HH%20UK" TargetMode="External" Id="rId70" /><Relationship Type="http://schemas.openxmlformats.org/officeDocument/2006/relationships/hyperlink" Target="https://www.google.com/maps?q=NP7%207NP%20UK" TargetMode="External" Id="rId71" /><Relationship Type="http://schemas.openxmlformats.org/officeDocument/2006/relationships/hyperlink" Target="https://www.google.com/maps?q=HR2%200NP%20UK" TargetMode="External" Id="rId72" /><Relationship Type="http://schemas.openxmlformats.org/officeDocument/2006/relationships/hyperlink" Target="https://www.google.com/maps?q=LD3%200HF%20UK" TargetMode="External" Id="rId73" /><Relationship Type="http://schemas.openxmlformats.org/officeDocument/2006/relationships/hyperlink" Target="https://www.google.com/maps?q=LD3%208NL%20UK" TargetMode="External" Id="rId74" /><Relationship Type="http://schemas.openxmlformats.org/officeDocument/2006/relationships/hyperlink" Target="https://www.google.com/maps?q=LD3%208ER%20UK" TargetMode="External" Id="rId75" /><Relationship Type="http://schemas.openxmlformats.org/officeDocument/2006/relationships/hyperlink" Target="https://www.google.com/maps?q=NP8%201YS%20UK" TargetMode="External" Id="rId76" /><Relationship Type="http://schemas.openxmlformats.org/officeDocument/2006/relationships/hyperlink" Target="https://www.google.com/maps?q=LD3%208NL%20UK" TargetMode="External" Id="rId77" /><Relationship Type="http://schemas.openxmlformats.org/officeDocument/2006/relationships/hyperlink" Target="https://www.google.com/maps?q=LD3%208NL%20UK" TargetMode="External" Id="rId78" /><Relationship Type="http://schemas.openxmlformats.org/officeDocument/2006/relationships/hyperlink" Target="https://www.google.com/maps?q=CF48%202HT%20UK" TargetMode="External" Id="rId79" /><Relationship Type="http://schemas.openxmlformats.org/officeDocument/2006/relationships/hyperlink" Target="https://www.google.com/maps?q=CF81%209LB%20UK" TargetMode="External" Id="rId80" /><Relationship Type="http://schemas.openxmlformats.org/officeDocument/2006/relationships/hyperlink" Target="https://www.google.com/maps?q=CF64%205UY%20UK" TargetMode="External" Id="rId81" /><Relationship Type="http://schemas.openxmlformats.org/officeDocument/2006/relationships/hyperlink" Target="https://www.google.com/maps?q=CF48%202HT%20UK" TargetMode="External" Id="rId82" /><Relationship Type="http://schemas.openxmlformats.org/officeDocument/2006/relationships/hyperlink" Target="https://www.google.com/maps?q=CF64%205UT%20UK" TargetMode="External" Id="rId83" /><Relationship Type="http://schemas.openxmlformats.org/officeDocument/2006/relationships/hyperlink" Target="https://www.google.com/maps?q=LD3%207YS%20UK" TargetMode="External" Id="rId84" /><Relationship Type="http://schemas.openxmlformats.org/officeDocument/2006/relationships/hyperlink" Target="https://www.google.com/maps?q=LD3%208RP%20UK" TargetMode="External" Id="rId85" /><Relationship Type="http://schemas.openxmlformats.org/officeDocument/2006/relationships/hyperlink" Target="https://www.google.com/maps?q=CF48%202UT%20UK" TargetMode="External" Id="rId86" /></Relationships>
</file>

<file path=xl/worksheets/sheet1.xml><?xml version="1.0" encoding="utf-8"?>
<worksheet xmlns="http://schemas.openxmlformats.org/spreadsheetml/2006/main">
  <sheetPr>
    <tabColor rgb="001F4E78"/>
    <outlinePr summaryBelow="1" summaryRight="1"/>
    <pageSetUpPr/>
  </sheetPr>
  <dimension ref="A1:AD168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34" customWidth="1" min="2" max="2"/>
    <col width="22" customWidth="1" min="3" max="3"/>
    <col width="22" customWidth="1" min="4" max="4"/>
    <col width="18" customWidth="1" min="5" max="5"/>
    <col width="12" customWidth="1" min="6" max="6"/>
    <col width="12" customWidth="1" min="7" max="7"/>
    <col width="14" customWidth="1" min="8" max="8"/>
    <col width="13" customWidth="1" min="9" max="9"/>
    <col width="12" customWidth="1" min="10" max="10"/>
    <col width="14" customWidth="1" min="11" max="11"/>
    <col width="28" customWidth="1" min="12" max="12"/>
    <col width="14" customWidth="1" min="13" max="13"/>
    <col width="22" customWidth="1" min="14" max="14"/>
    <col width="16" customWidth="1" min="15" max="15"/>
    <col width="12" customWidth="1" min="16" max="16"/>
    <col width="18" customWidth="1" min="17" max="17"/>
    <col width="50" customWidth="1" min="18" max="18"/>
    <col width="40" customWidth="1" min="19" max="19"/>
    <col width="40" customWidth="1" min="20" max="20"/>
    <col width="30" customWidth="1" min="21" max="21"/>
    <col width="30" customWidth="1" min="22" max="22"/>
    <col width="34" customWidth="1" min="23" max="23"/>
    <col width="36" customWidth="1" min="24" max="24"/>
    <col width="18" customWidth="1" min="25" max="25"/>
    <col width="26" customWidth="1" min="26" max="26"/>
    <col width="34" customWidth="1" min="27" max="27"/>
    <col width="14" customWidth="1" min="28" max="28"/>
    <col width="18" customWidth="1" min="29" max="29"/>
    <col width="20" customWidth="1" min="30" max="30"/>
  </cols>
  <sheetData>
    <row r="1" ht="32" customHeight="1">
      <c r="A1" s="1" t="inlineStr">
        <is>
          <t>ID</t>
        </is>
      </c>
      <c r="B1" s="1" t="inlineStr">
        <is>
          <t>Walk Name</t>
        </is>
      </c>
      <c r="C1" s="1" t="inlineStr">
        <is>
          <t>Region</t>
        </is>
      </c>
      <c r="D1" s="1" t="inlineStr">
        <is>
          <t>Sub-area</t>
        </is>
      </c>
      <c r="E1" s="1" t="inlineStr">
        <is>
          <t>Nearest Town</t>
        </is>
      </c>
      <c r="F1" s="1" t="inlineStr">
        <is>
          <t>Distance (mi)</t>
        </is>
      </c>
      <c r="G1" s="1" t="inlineStr">
        <is>
          <t>Distance (km)</t>
        </is>
      </c>
      <c r="H1" s="1" t="inlineStr">
        <is>
          <t>Elevation Gain (m)</t>
        </is>
      </c>
      <c r="I1" s="1" t="inlineStr">
        <is>
          <t>Est. Time (hrs)</t>
        </is>
      </c>
      <c r="J1" s="1" t="inlineStr">
        <is>
          <t>Difficulty</t>
        </is>
      </c>
      <c r="K1" s="1" t="inlineStr">
        <is>
          <t>Route Type</t>
        </is>
      </c>
      <c r="L1" s="1" t="inlineStr">
        <is>
          <t>Terrain</t>
        </is>
      </c>
      <c r="M1" s="1" t="inlineStr">
        <is>
          <t>Dogs Allowed</t>
        </is>
      </c>
      <c r="N1" s="1" t="inlineStr">
        <is>
          <t>Dog Lead Policy</t>
        </is>
      </c>
      <c r="O1" s="1" t="inlineStr">
        <is>
          <t>Pushchair Friendly</t>
        </is>
      </c>
      <c r="P1" s="1" t="inlineStr">
        <is>
          <t>Waymarked</t>
        </is>
      </c>
      <c r="Q1" s="1" t="inlineStr">
        <is>
          <t>Best Season</t>
        </is>
      </c>
      <c r="R1" s="1" t="inlineStr">
        <is>
          <t>Key Features / Highlights</t>
        </is>
      </c>
      <c r="S1" s="1" t="inlineStr">
        <is>
          <t>Points of Interest</t>
        </is>
      </c>
      <c r="T1" s="1" t="inlineStr">
        <is>
          <t>Viewpoints &amp; Beauty Spots</t>
        </is>
      </c>
      <c r="U1" s="1" t="inlineStr">
        <is>
          <t>Water Features</t>
        </is>
      </c>
      <c r="V1" s="1" t="inlineStr">
        <is>
          <t>Picnic Spots</t>
        </is>
      </c>
      <c r="W1" s="1" t="inlineStr">
        <is>
          <t>Parking &amp; Start</t>
        </is>
      </c>
      <c r="X1" s="1" t="inlineStr">
        <is>
          <t>Food &amp; Drink Nearby</t>
        </is>
      </c>
      <c r="Y1" s="1" t="inlineStr">
        <is>
          <t>Toilets</t>
        </is>
      </c>
      <c r="Z1" s="1" t="inlineStr">
        <is>
          <t>Public Transport</t>
        </is>
      </c>
      <c r="AA1" s="1" t="inlineStr">
        <is>
          <t>Hazards / Notes</t>
        </is>
      </c>
      <c r="AB1" s="1" t="inlineStr">
        <is>
          <t>Start Postcode</t>
        </is>
      </c>
      <c r="AC1" s="1" t="inlineStr">
        <is>
          <t>Drive from Monmouth (mins)</t>
        </is>
      </c>
      <c r="AD1" s="1" t="inlineStr">
        <is>
          <t>Map Link</t>
        </is>
      </c>
    </row>
    <row r="2" ht="80" customHeight="1">
      <c r="A2" s="2" t="n">
        <v>1</v>
      </c>
      <c r="B2" s="3" t="inlineStr">
        <is>
          <t>Pen y Fan Circular (Motorway Route)</t>
        </is>
      </c>
      <c r="C2" s="3" t="inlineStr">
        <is>
          <t>Brecon Beacons / Bannau Brycheiniog</t>
        </is>
      </c>
      <c r="D2" s="3" t="inlineStr">
        <is>
          <t>Central Beacons</t>
        </is>
      </c>
      <c r="E2" s="3" t="inlineStr">
        <is>
          <t>Libanus</t>
        </is>
      </c>
      <c r="F2" s="4" t="n">
        <v>4.5</v>
      </c>
      <c r="G2" s="4">
        <f>F2*1.609344</f>
        <v/>
      </c>
      <c r="H2" s="5" t="n">
        <v>460</v>
      </c>
      <c r="I2" s="6" t="n">
        <v>2.5</v>
      </c>
      <c r="J2" s="2" t="inlineStr">
        <is>
          <t>Moderate</t>
        </is>
      </c>
      <c r="K2" s="2" t="inlineStr">
        <is>
          <t>Loop</t>
        </is>
      </c>
      <c r="L2" s="3" t="inlineStr">
        <is>
          <t>Stone pitched path, grass ridge, steep climb</t>
        </is>
      </c>
      <c r="M2" s="2" t="inlineStr">
        <is>
          <t>Yes</t>
        </is>
      </c>
      <c r="N2" s="2" t="inlineStr">
        <is>
          <t>On lead (sheep, cliff edges)</t>
        </is>
      </c>
      <c r="O2" s="2" t="inlineStr">
        <is>
          <t>No</t>
        </is>
      </c>
      <c r="P2" s="2" t="inlineStr">
        <is>
          <t>Partial</t>
        </is>
      </c>
      <c r="Q2" s="3" t="inlineStr">
        <is>
          <t>All year (winter needs kit)</t>
        </is>
      </c>
      <c r="R2" s="3" t="inlineStr">
        <is>
          <t>Highest peak in South Wales (886m); iconic twin summit of Pen y Fan &amp; Corn Du.</t>
        </is>
      </c>
      <c r="S2" s="3" t="inlineStr">
        <is>
          <t>Tommy Jones obelisk, Bronze Age cairns on summit</t>
        </is>
      </c>
      <c r="T2" s="3" t="inlineStr">
        <is>
          <t>Summit panorama: Black Mountains, Bristol Channel, Carmarthen Fans on clear days</t>
        </is>
      </c>
      <c r="U2" s="3" t="inlineStr">
        <is>
          <t>Taf Fechan streams at start</t>
        </is>
      </c>
      <c r="V2" s="3" t="inlineStr">
        <is>
          <t>Corn Du saddle (Bwlch Duwynt); grassy flat below Corn Du</t>
        </is>
      </c>
      <c r="W2" s="3" t="inlineStr">
        <is>
          <t>Pont ar Daf pay &amp; display car park (off A470)</t>
        </is>
      </c>
      <c r="X2" s="3" t="inlineStr">
        <is>
          <t>Storey Arms nearby (no food); The Tai'r Bull Inn, Libanus; Felin Fach Griffin further afield</t>
        </is>
      </c>
      <c r="Y2" s="3" t="inlineStr">
        <is>
          <t>None on route (nearest: Storey Arms)</t>
        </is>
      </c>
      <c r="Z2" s="3" t="inlineStr">
        <is>
          <t>T4 bus Cardiff–Brecon stops at Storey Arms</t>
        </is>
      </c>
      <c r="AA2" s="3" t="inlineStr">
        <is>
          <t>Exposed to weather; path heavily eroded; busy at weekends</t>
        </is>
      </c>
      <c r="AB2" s="2" t="inlineStr">
        <is>
          <t>LD3 8NL</t>
        </is>
      </c>
      <c r="AC2" s="5" t="n">
        <v>55</v>
      </c>
      <c r="AD2" s="7" t="inlineStr">
        <is>
          <t>Open in Google Maps</t>
        </is>
      </c>
    </row>
    <row r="3" ht="80" customHeight="1">
      <c r="A3" s="2" t="n">
        <v>2</v>
      </c>
      <c r="B3" s="3" t="inlineStr">
        <is>
          <t>Brecon Beacons Horseshoe (4 Peaks)</t>
        </is>
      </c>
      <c r="C3" s="3" t="inlineStr">
        <is>
          <t>Brecon Beacons / Bannau Brycheiniog</t>
        </is>
      </c>
      <c r="D3" s="3" t="inlineStr">
        <is>
          <t>Central Beacons</t>
        </is>
      </c>
      <c r="E3" s="3" t="inlineStr">
        <is>
          <t>Talybont-on-Usk</t>
        </is>
      </c>
      <c r="F3" s="4" t="n">
        <v>10.5</v>
      </c>
      <c r="G3" s="4">
        <f>F3*1.609344</f>
        <v/>
      </c>
      <c r="H3" s="5" t="n">
        <v>900</v>
      </c>
      <c r="I3" s="6" t="n">
        <v>6.5</v>
      </c>
      <c r="J3" s="2" t="inlineStr">
        <is>
          <t>Hard</t>
        </is>
      </c>
      <c r="K3" s="2" t="inlineStr">
        <is>
          <t>Loop</t>
        </is>
      </c>
      <c r="L3" s="3" t="inlineStr">
        <is>
          <t>Upland ridge, grass, stone, exposed</t>
        </is>
      </c>
      <c r="M3" s="2" t="inlineStr">
        <is>
          <t>Yes</t>
        </is>
      </c>
      <c r="N3" s="2" t="inlineStr">
        <is>
          <t>On lead (livestock, cliffs)</t>
        </is>
      </c>
      <c r="O3" s="2" t="inlineStr">
        <is>
          <t>No</t>
        </is>
      </c>
      <c r="P3" s="2" t="inlineStr">
        <is>
          <t>No</t>
        </is>
      </c>
      <c r="Q3" s="3" t="inlineStr">
        <is>
          <t>May–Oct</t>
        </is>
      </c>
      <c r="R3" s="3" t="inlineStr">
        <is>
          <t>Classic ridge traverse over Cribyn, Pen y Fan, Corn Du and Fan y Big.</t>
        </is>
      </c>
      <c r="S3" s="3" t="inlineStr">
        <is>
          <t>Roman road (Sarn Helen) crosses nearby</t>
        </is>
      </c>
      <c r="T3" s="3" t="inlineStr">
        <is>
          <t>Drops to Cwm Cynwyn and Cwm Sere; Diving Board at Fan y Big</t>
        </is>
      </c>
      <c r="U3" s="3" t="inlineStr">
        <is>
          <t>Nant Sere stream</t>
        </is>
      </c>
      <c r="V3" s="3" t="inlineStr">
        <is>
          <t>Diving Board (Fan y Big); Bwlch ar y Fan saddle</t>
        </is>
      </c>
      <c r="W3" s="3" t="inlineStr">
        <is>
          <t>Cwm Gwdi or Neuadd Reservoir parking</t>
        </is>
      </c>
      <c r="X3" s="3" t="inlineStr">
        <is>
          <t>Red Lion Talybont; White Hart Inn Talybont</t>
        </is>
      </c>
      <c r="Y3" s="3" t="inlineStr">
        <is>
          <t>None on route</t>
        </is>
      </c>
      <c r="Z3" s="3" t="inlineStr">
        <is>
          <t>Very limited; drive required</t>
        </is>
      </c>
      <c r="AA3" s="3" t="inlineStr">
        <is>
          <t>Long, exposed day; navigation skills needed in mist</t>
        </is>
      </c>
      <c r="AB3" s="2" t="inlineStr">
        <is>
          <t>LD3 7YS</t>
        </is>
      </c>
      <c r="AC3" s="5" t="n">
        <v>60</v>
      </c>
      <c r="AD3" s="7" t="inlineStr">
        <is>
          <t>Open in Google Maps</t>
        </is>
      </c>
    </row>
    <row r="4" ht="80" customHeight="1">
      <c r="A4" s="2" t="n">
        <v>3</v>
      </c>
      <c r="B4" s="3" t="inlineStr">
        <is>
          <t>Cwm Llwch &amp; Tommy Jones Obelisk</t>
        </is>
      </c>
      <c r="C4" s="3" t="inlineStr">
        <is>
          <t>Brecon Beacons / Bannau Brycheiniog</t>
        </is>
      </c>
      <c r="D4" s="3" t="inlineStr">
        <is>
          <t>Central Beacons</t>
        </is>
      </c>
      <c r="E4" s="3" t="inlineStr">
        <is>
          <t>Brecon</t>
        </is>
      </c>
      <c r="F4" s="4" t="n">
        <v>7</v>
      </c>
      <c r="G4" s="4">
        <f>F4*1.609344</f>
        <v/>
      </c>
      <c r="H4" s="5" t="n">
        <v>600</v>
      </c>
      <c r="I4" s="6" t="n">
        <v>4</v>
      </c>
      <c r="J4" s="2" t="inlineStr">
        <is>
          <t>Moderate</t>
        </is>
      </c>
      <c r="K4" s="2" t="inlineStr">
        <is>
          <t>Out-and-back</t>
        </is>
      </c>
      <c r="L4" s="3" t="inlineStr">
        <is>
          <t>Valley track, steep grass ridge</t>
        </is>
      </c>
      <c r="M4" s="2" t="inlineStr">
        <is>
          <t>Yes</t>
        </is>
      </c>
      <c r="N4" s="2" t="inlineStr">
        <is>
          <t>On lead (livestock)</t>
        </is>
      </c>
      <c r="O4" s="2" t="inlineStr">
        <is>
          <t>No</t>
        </is>
      </c>
      <c r="P4" s="2" t="inlineStr">
        <is>
          <t>No</t>
        </is>
      </c>
      <c r="Q4" s="3" t="inlineStr">
        <is>
          <t>April–October</t>
        </is>
      </c>
      <c r="R4" s="3" t="inlineStr">
        <is>
          <t>Quieter route to Pen y Fan via Llyn Cwm Llwch tarn and poignant memorial.</t>
        </is>
      </c>
      <c r="S4" s="3" t="inlineStr">
        <is>
          <t>Tommy Jones obelisk (boy who died 1900)</t>
        </is>
      </c>
      <c r="T4" s="3" t="inlineStr">
        <is>
          <t>Glacial cwm views; Corn Du cliffs from below</t>
        </is>
      </c>
      <c r="U4" s="3" t="inlineStr">
        <is>
          <t>Llyn Cwm Llwch (glacial tarn)</t>
        </is>
      </c>
      <c r="V4" s="3" t="inlineStr">
        <is>
          <t>Flat grass by Llyn Cwm Llwch</t>
        </is>
      </c>
      <c r="W4" s="3" t="inlineStr">
        <is>
          <t>Cwm Llwch car park (limited spaces)</t>
        </is>
      </c>
      <c r="X4" s="3" t="inlineStr">
        <is>
          <t>The Bull's Head Brecon; Felin Fach Griffin</t>
        </is>
      </c>
      <c r="Y4" s="3" t="inlineStr">
        <is>
          <t>None</t>
        </is>
      </c>
      <c r="Z4" s="3" t="inlineStr">
        <is>
          <t>None (drive required)</t>
        </is>
      </c>
      <c r="AA4" s="3" t="inlineStr">
        <is>
          <t>Path rough in places; remote feel</t>
        </is>
      </c>
      <c r="AB4" s="2" t="inlineStr">
        <is>
          <t>LD3 8RP</t>
        </is>
      </c>
      <c r="AC4" s="5" t="n">
        <v>60</v>
      </c>
      <c r="AD4" s="7" t="inlineStr">
        <is>
          <t>Open in Google Maps</t>
        </is>
      </c>
    </row>
    <row r="5" ht="80" customHeight="1">
      <c r="A5" s="2" t="n">
        <v>4</v>
      </c>
      <c r="B5" s="3" t="inlineStr">
        <is>
          <t>Four Waterfalls Walk (Sgwd yr Eira)</t>
        </is>
      </c>
      <c r="C5" s="3" t="inlineStr">
        <is>
          <t>Brecon Beacons / Bannau Brycheiniog</t>
        </is>
      </c>
      <c r="D5" s="3" t="inlineStr">
        <is>
          <t>Waterfall Country</t>
        </is>
      </c>
      <c r="E5" s="3" t="inlineStr">
        <is>
          <t>Ystradfellte</t>
        </is>
      </c>
      <c r="F5" s="4" t="n">
        <v>5.5</v>
      </c>
      <c r="G5" s="4">
        <f>F5*1.609344</f>
        <v/>
      </c>
      <c r="H5" s="5" t="n">
        <v>230</v>
      </c>
      <c r="I5" s="6" t="n">
        <v>3</v>
      </c>
      <c r="J5" s="2" t="inlineStr">
        <is>
          <t>Moderate</t>
        </is>
      </c>
      <c r="K5" s="2" t="inlineStr">
        <is>
          <t>Loop</t>
        </is>
      </c>
      <c r="L5" s="3" t="inlineStr">
        <is>
          <t>Woodland paths, wet rock, steps, river gorges</t>
        </is>
      </c>
      <c r="M5" s="2" t="inlineStr">
        <is>
          <t>Yes</t>
        </is>
      </c>
      <c r="N5" s="2" t="inlineStr">
        <is>
          <t>On lead (slippery edges)</t>
        </is>
      </c>
      <c r="O5" s="2" t="inlineStr">
        <is>
          <t>No</t>
        </is>
      </c>
      <c r="P5" s="2" t="inlineStr">
        <is>
          <t>Yes</t>
        </is>
      </c>
      <c r="Q5" s="3" t="inlineStr">
        <is>
          <t>All year (spectacular after rain)</t>
        </is>
      </c>
      <c r="R5" s="3" t="inlineStr">
        <is>
          <t>Walk behind Sgwd yr Eira plus Sgwd Clun-Gwyn and Sgwd y Pannwr waterfalls.</t>
        </is>
      </c>
      <c r="S5" s="3" t="inlineStr">
        <is>
          <t>Ancient oak woodland; lime kilns</t>
        </is>
      </c>
      <c r="T5" s="3" t="inlineStr">
        <is>
          <t>Gorge viewpoints on Afon Mellte</t>
        </is>
      </c>
      <c r="U5" s="3" t="inlineStr">
        <is>
          <t>Four major waterfalls on Afon Mellte/Hepste</t>
        </is>
      </c>
      <c r="V5" s="3" t="inlineStr">
        <is>
          <t>Riverbank above Sgwd Clun-Gwyn</t>
        </is>
      </c>
      <c r="W5" s="3" t="inlineStr">
        <is>
          <t>Gwaun Hepste or Cwm Porth NRW car parks</t>
        </is>
      </c>
      <c r="X5" s="3" t="inlineStr">
        <is>
          <t>New Inn Ystradfellte (seasonal); Angel Inn Pontneddfechan</t>
        </is>
      </c>
      <c r="Y5" s="3" t="inlineStr">
        <is>
          <t>Cwm Porth car park</t>
        </is>
      </c>
      <c r="Z5" s="3" t="inlineStr">
        <is>
          <t>Very limited</t>
        </is>
      </c>
      <c r="AA5" s="3" t="inlineStr">
        <is>
          <t>Slippery rocks; paths muddy and rooty; keep children close</t>
        </is>
      </c>
      <c r="AB5" s="2" t="inlineStr">
        <is>
          <t>CF44 9JF</t>
        </is>
      </c>
      <c r="AC5" s="5" t="n">
        <v>65</v>
      </c>
      <c r="AD5" s="7" t="inlineStr">
        <is>
          <t>Open in Google Maps</t>
        </is>
      </c>
    </row>
    <row r="6" ht="80" customHeight="1">
      <c r="A6" s="2" t="n">
        <v>5</v>
      </c>
      <c r="B6" s="3" t="inlineStr">
        <is>
          <t>Sgwd Gwladus &amp; Lady Falls</t>
        </is>
      </c>
      <c r="C6" s="3" t="inlineStr">
        <is>
          <t>Brecon Beacons / Bannau Brycheiniog</t>
        </is>
      </c>
      <c r="D6" s="3" t="inlineStr">
        <is>
          <t>Waterfall Country</t>
        </is>
      </c>
      <c r="E6" s="3" t="inlineStr">
        <is>
          <t>Pontneddfechan</t>
        </is>
      </c>
      <c r="F6" s="4" t="n">
        <v>3</v>
      </c>
      <c r="G6" s="4">
        <f>F6*1.609344</f>
        <v/>
      </c>
      <c r="H6" s="5" t="n">
        <v>90</v>
      </c>
      <c r="I6" s="6" t="n">
        <v>1.5</v>
      </c>
      <c r="J6" s="2" t="inlineStr">
        <is>
          <t>Easy</t>
        </is>
      </c>
      <c r="K6" s="2" t="inlineStr">
        <is>
          <t>Out-and-back</t>
        </is>
      </c>
      <c r="L6" s="3" t="inlineStr">
        <is>
          <t>Woodland riverside path</t>
        </is>
      </c>
      <c r="M6" s="2" t="inlineStr">
        <is>
          <t>Yes</t>
        </is>
      </c>
      <c r="N6" s="2" t="inlineStr">
        <is>
          <t>On lead near falls</t>
        </is>
      </c>
      <c r="O6" s="2" t="inlineStr">
        <is>
          <t>Partial (dry)</t>
        </is>
      </c>
      <c r="P6" s="2" t="inlineStr">
        <is>
          <t>Partial</t>
        </is>
      </c>
      <c r="Q6" s="3" t="inlineStr">
        <is>
          <t>All year</t>
        </is>
      </c>
      <c r="R6" s="3" t="inlineStr">
        <is>
          <t>Gentle family-friendly walk to a pretty curtain waterfall.</t>
        </is>
      </c>
      <c r="S6" s="3" t="inlineStr">
        <is>
          <t>Historic gunpowder works ruins in woods</t>
        </is>
      </c>
      <c r="T6" s="3" t="inlineStr">
        <is>
          <t>Afon Pyrddin gorge</t>
        </is>
      </c>
      <c r="U6" s="3" t="inlineStr">
        <is>
          <t>Sgwd Gwladus (Lady Falls); Sgwd Einion Gam extension</t>
        </is>
      </c>
      <c r="V6" s="3" t="inlineStr">
        <is>
          <t>Grassy bank at Lady Falls</t>
        </is>
      </c>
      <c r="W6" s="3" t="inlineStr">
        <is>
          <t>Pontneddfechan village car park</t>
        </is>
      </c>
      <c r="X6" s="3" t="inlineStr">
        <is>
          <t>Angel Inn, Pontneddfechan (dog friendly)</t>
        </is>
      </c>
      <c r="Y6" s="3" t="inlineStr">
        <is>
          <t>Angel Inn (for customers)</t>
        </is>
      </c>
      <c r="Z6" s="3" t="inlineStr">
        <is>
          <t>None regular</t>
        </is>
      </c>
      <c r="AA6" s="3" t="inlineStr">
        <is>
          <t>Muddy after rain; paths narrow</t>
        </is>
      </c>
      <c r="AB6" s="2" t="inlineStr">
        <is>
          <t>SA11 5US</t>
        </is>
      </c>
      <c r="AC6" s="5" t="n">
        <v>75</v>
      </c>
      <c r="AD6" s="7" t="inlineStr">
        <is>
          <t>Open in Google Maps</t>
        </is>
      </c>
    </row>
    <row r="7" ht="80" customHeight="1">
      <c r="A7" s="2" t="n">
        <v>6</v>
      </c>
      <c r="B7" s="3" t="inlineStr">
        <is>
          <t>Henrhyd Falls</t>
        </is>
      </c>
      <c r="C7" s="3" t="inlineStr">
        <is>
          <t>Brecon Beacons / Bannau Brycheiniog</t>
        </is>
      </c>
      <c r="D7" s="3" t="inlineStr">
        <is>
          <t>Waterfall Country</t>
        </is>
      </c>
      <c r="E7" s="3" t="inlineStr">
        <is>
          <t>Coelbren</t>
        </is>
      </c>
      <c r="F7" s="4" t="n">
        <v>1.5</v>
      </c>
      <c r="G7" s="4">
        <f>F7*1.609344</f>
        <v/>
      </c>
      <c r="H7" s="5" t="n">
        <v>90</v>
      </c>
      <c r="I7" s="6" t="n">
        <v>1</v>
      </c>
      <c r="J7" s="2" t="inlineStr">
        <is>
          <t>Easy</t>
        </is>
      </c>
      <c r="K7" s="2" t="inlineStr">
        <is>
          <t>Out-and-back</t>
        </is>
      </c>
      <c r="L7" s="3" t="inlineStr">
        <is>
          <t>Steep steps, woodland</t>
        </is>
      </c>
      <c r="M7" s="2" t="inlineStr">
        <is>
          <t>Yes</t>
        </is>
      </c>
      <c r="N7" s="2" t="inlineStr">
        <is>
          <t>On lead</t>
        </is>
      </c>
      <c r="O7" s="2" t="inlineStr">
        <is>
          <t>No</t>
        </is>
      </c>
      <c r="P7" s="2" t="inlineStr">
        <is>
          <t>Yes</t>
        </is>
      </c>
      <c r="Q7" s="3" t="inlineStr">
        <is>
          <t>All year</t>
        </is>
      </c>
      <c r="R7" s="3" t="inlineStr">
        <is>
          <t>Tallest waterfall in South Wales (27m) — featured as Batcave in The Dark Knight Rises.</t>
        </is>
      </c>
      <c r="S7" s="3" t="inlineStr">
        <is>
          <t>Used as filming location (Bat Cave)</t>
        </is>
      </c>
      <c r="T7" s="3" t="inlineStr">
        <is>
          <t>Viewpoint at top of steps</t>
        </is>
      </c>
      <c r="U7" s="3" t="inlineStr">
        <is>
          <t>Henrhyd Falls, Afon Llech</t>
        </is>
      </c>
      <c r="V7" s="3" t="inlineStr">
        <is>
          <t>Top of the falls viewpoint</t>
        </is>
      </c>
      <c r="W7" s="3" t="inlineStr">
        <is>
          <t>National Trust Henrhyd Falls car park (free)</t>
        </is>
      </c>
      <c r="X7" s="3" t="inlineStr">
        <is>
          <t>Pen-y-Cae Inn; Craig-y-Nos cafe</t>
        </is>
      </c>
      <c r="Y7" s="3" t="inlineStr">
        <is>
          <t>None</t>
        </is>
      </c>
      <c r="Z7" s="3" t="inlineStr">
        <is>
          <t>None</t>
        </is>
      </c>
      <c r="AA7" s="3" t="inlineStr">
        <is>
          <t>Steps are steep; slippery when wet</t>
        </is>
      </c>
      <c r="AB7" s="2" t="inlineStr">
        <is>
          <t>SA10 9PG</t>
        </is>
      </c>
      <c r="AC7" s="5" t="n">
        <v>80</v>
      </c>
      <c r="AD7" s="7" t="inlineStr">
        <is>
          <t>Open in Google Maps</t>
        </is>
      </c>
    </row>
    <row r="8" ht="80" customHeight="1">
      <c r="A8" s="2" t="n">
        <v>7</v>
      </c>
      <c r="B8" s="3" t="inlineStr">
        <is>
          <t>Fan Brycheiniog &amp; Llyn y Fan Fawr</t>
        </is>
      </c>
      <c r="C8" s="3" t="inlineStr">
        <is>
          <t>Brecon Beacons / Bannau Brycheiniog</t>
        </is>
      </c>
      <c r="D8" s="3" t="inlineStr">
        <is>
          <t>Black Mountain (Fforest Fawr)</t>
        </is>
      </c>
      <c r="E8" s="3" t="inlineStr">
        <is>
          <t>Tafarn-y-Garreg</t>
        </is>
      </c>
      <c r="F8" s="4" t="n">
        <v>6</v>
      </c>
      <c r="G8" s="4">
        <f>F8*1.609344</f>
        <v/>
      </c>
      <c r="H8" s="5" t="n">
        <v>550</v>
      </c>
      <c r="I8" s="6" t="n">
        <v>4</v>
      </c>
      <c r="J8" s="2" t="inlineStr">
        <is>
          <t>Hard</t>
        </is>
      </c>
      <c r="K8" s="2" t="inlineStr">
        <is>
          <t>Loop</t>
        </is>
      </c>
      <c r="L8" s="3" t="inlineStr">
        <is>
          <t>Boggy moor, steep grass escarpment</t>
        </is>
      </c>
      <c r="M8" s="2" t="inlineStr">
        <is>
          <t>Yes</t>
        </is>
      </c>
      <c r="N8" s="2" t="inlineStr">
        <is>
          <t>On lead (livestock, ground-nesting birds)</t>
        </is>
      </c>
      <c r="O8" s="2" t="inlineStr">
        <is>
          <t>No</t>
        </is>
      </c>
      <c r="P8" s="2" t="inlineStr">
        <is>
          <t>No</t>
        </is>
      </c>
      <c r="Q8" s="3" t="inlineStr">
        <is>
          <t>May–Sept</t>
        </is>
      </c>
      <c r="R8" s="3" t="inlineStr">
        <is>
          <t>Wild, remote ridge walk to 802m summit above a glacial lake.</t>
        </is>
      </c>
      <c r="S8" s="3" t="inlineStr">
        <is>
          <t>Bronze Age cairns on ridge</t>
        </is>
      </c>
      <c r="T8" s="3" t="inlineStr">
        <is>
          <t>Carmarthen Fans escarpment; views to Gower on clear days</t>
        </is>
      </c>
      <c r="U8" s="3" t="inlineStr">
        <is>
          <t>Llyn y Fan Fawr (glacial tarn)</t>
        </is>
      </c>
      <c r="V8" s="3" t="inlineStr">
        <is>
          <t>By the lake shore</t>
        </is>
      </c>
      <c r="W8" s="3" t="inlineStr">
        <is>
          <t>Layby on A4067 near Tafarn-y-Garreg</t>
        </is>
      </c>
      <c r="X8" s="3" t="inlineStr">
        <is>
          <t>Tafarn-y-Garreg Inn (traditional pub)</t>
        </is>
      </c>
      <c r="Y8" s="3" t="inlineStr">
        <is>
          <t>None</t>
        </is>
      </c>
      <c r="Z8" s="3" t="inlineStr">
        <is>
          <t>None</t>
        </is>
      </c>
      <c r="AA8" s="3" t="inlineStr">
        <is>
          <t>Remote; no path in places; boggy year-round; compass essential</t>
        </is>
      </c>
      <c r="AB8" s="2" t="inlineStr">
        <is>
          <t>SA9 1GS</t>
        </is>
      </c>
      <c r="AC8" s="5" t="n">
        <v>85</v>
      </c>
      <c r="AD8" s="7" t="inlineStr">
        <is>
          <t>Open in Google Maps</t>
        </is>
      </c>
    </row>
    <row r="9" ht="80" customHeight="1">
      <c r="A9" s="2" t="n">
        <v>8</v>
      </c>
      <c r="B9" s="3" t="inlineStr">
        <is>
          <t>Bannau Sir Gaer &amp; Llyn y Fan Fach</t>
        </is>
      </c>
      <c r="C9" s="3" t="inlineStr">
        <is>
          <t>Brecon Beacons / Bannau Brycheiniog</t>
        </is>
      </c>
      <c r="D9" s="3" t="inlineStr">
        <is>
          <t>Black Mountain (west)</t>
        </is>
      </c>
      <c r="E9" s="3" t="inlineStr">
        <is>
          <t>Llanddeusant</t>
        </is>
      </c>
      <c r="F9" s="4" t="n">
        <v>6</v>
      </c>
      <c r="G9" s="4">
        <f>F9*1.609344</f>
        <v/>
      </c>
      <c r="H9" s="5" t="n">
        <v>470</v>
      </c>
      <c r="I9" s="6" t="n">
        <v>3.5</v>
      </c>
      <c r="J9" s="2" t="inlineStr">
        <is>
          <t>Moderate/Hard</t>
        </is>
      </c>
      <c r="K9" s="2" t="inlineStr">
        <is>
          <t>Loop</t>
        </is>
      </c>
      <c r="L9" s="3" t="inlineStr">
        <is>
          <t>Track to reservoir then steep grass ridge</t>
        </is>
      </c>
      <c r="M9" s="2" t="inlineStr">
        <is>
          <t>Yes</t>
        </is>
      </c>
      <c r="N9" s="2" t="inlineStr">
        <is>
          <t>On lead (livestock)</t>
        </is>
      </c>
      <c r="O9" s="2" t="inlineStr">
        <is>
          <t>Partial (to lake only)</t>
        </is>
      </c>
      <c r="P9" s="2" t="inlineStr">
        <is>
          <t>Partial</t>
        </is>
      </c>
      <c r="Q9" s="3" t="inlineStr">
        <is>
          <t>April–October</t>
        </is>
      </c>
      <c r="R9" s="3" t="inlineStr">
        <is>
          <t>Legend of the Lady of the Lake — climb to Picws Du (749m) from a jewel-like tarn.</t>
        </is>
      </c>
      <c r="S9" s="3" t="inlineStr">
        <is>
          <t>Lady of the Lake legend; old waterworks buildings</t>
        </is>
      </c>
      <c r="T9" s="3" t="inlineStr">
        <is>
          <t>Ridge drops of Bannau Sir Gaer; view to Carmarthen Bay</t>
        </is>
      </c>
      <c r="U9" s="3" t="inlineStr">
        <is>
          <t>Llyn y Fan Fach (glacial lake)</t>
        </is>
      </c>
      <c r="V9" s="3" t="inlineStr">
        <is>
          <t>Shore of the lake (popular)</t>
        </is>
      </c>
      <c r="W9" s="3" t="inlineStr">
        <is>
          <t>Llanddeusant car park (end of single-track road)</t>
        </is>
      </c>
      <c r="X9" s="3" t="inlineStr">
        <is>
          <t>The Red Kite, Llanddeusant</t>
        </is>
      </c>
      <c r="Y9" s="3" t="inlineStr">
        <is>
          <t>None</t>
        </is>
      </c>
      <c r="Z9" s="3" t="inlineStr">
        <is>
          <t>None</t>
        </is>
      </c>
      <c r="AA9" s="3" t="inlineStr">
        <is>
          <t>Remote; sheep on road; misty often</t>
        </is>
      </c>
      <c r="AB9" s="2" t="inlineStr">
        <is>
          <t>SA19 9UL</t>
        </is>
      </c>
      <c r="AC9" s="5" t="n">
        <v>90</v>
      </c>
      <c r="AD9" s="7" t="inlineStr">
        <is>
          <t>Open in Google Maps</t>
        </is>
      </c>
    </row>
    <row r="10" ht="80" customHeight="1">
      <c r="A10" s="2" t="n">
        <v>9</v>
      </c>
      <c r="B10" s="3" t="inlineStr">
        <is>
          <t>Waun Fach via Grwyne Fawr</t>
        </is>
      </c>
      <c r="C10" s="3" t="inlineStr">
        <is>
          <t>Brecon Beacons / Bannau Brycheiniog</t>
        </is>
      </c>
      <c r="D10" s="3" t="inlineStr">
        <is>
          <t>Black Mountains</t>
        </is>
      </c>
      <c r="E10" s="3" t="inlineStr">
        <is>
          <t>Llanbedr</t>
        </is>
      </c>
      <c r="F10" s="4" t="n">
        <v>10</v>
      </c>
      <c r="G10" s="4">
        <f>F10*1.609344</f>
        <v/>
      </c>
      <c r="H10" s="5" t="n">
        <v>580</v>
      </c>
      <c r="I10" s="6" t="n">
        <v>5.5</v>
      </c>
      <c r="J10" s="2" t="inlineStr">
        <is>
          <t>Hard</t>
        </is>
      </c>
      <c r="K10" s="2" t="inlineStr">
        <is>
          <t>Out-and-back</t>
        </is>
      </c>
      <c r="L10" s="3" t="inlineStr">
        <is>
          <t>Reservoir track, boggy plateau</t>
        </is>
      </c>
      <c r="M10" s="2" t="inlineStr">
        <is>
          <t>Yes</t>
        </is>
      </c>
      <c r="N10" s="2" t="inlineStr">
        <is>
          <t>On lead (livestock, birds)</t>
        </is>
      </c>
      <c r="O10" s="2" t="inlineStr">
        <is>
          <t>No</t>
        </is>
      </c>
      <c r="P10" s="2" t="inlineStr">
        <is>
          <t>Partial</t>
        </is>
      </c>
      <c r="Q10" s="3" t="inlineStr">
        <is>
          <t>May–Sept</t>
        </is>
      </c>
      <c r="R10" s="3" t="inlineStr">
        <is>
          <t>Trek to Waun Fach (811m), highest point of the Black Mountains.</t>
        </is>
      </c>
      <c r="S10" s="3" t="inlineStr">
        <is>
          <t>Grwyne Fawr Reservoir dam</t>
        </is>
      </c>
      <c r="T10" s="3" t="inlineStr">
        <is>
          <t>Pen y Gadair Fawr twin summit; Sugar Loaf beyond</t>
        </is>
      </c>
      <c r="U10" s="3" t="inlineStr">
        <is>
          <t>Grwyne Fawr Reservoir</t>
        </is>
      </c>
      <c r="V10" s="3" t="inlineStr">
        <is>
          <t>By the reservoir or on Pen y Gadair Fawr</t>
        </is>
      </c>
      <c r="W10" s="3" t="inlineStr">
        <is>
          <t>Blaen-y-cwm forestry car park</t>
        </is>
      </c>
      <c r="X10" s="3" t="inlineStr">
        <is>
          <t>The Red Lion Llanbedr; The Dragon's Head Crickhowell</t>
        </is>
      </c>
      <c r="Y10" s="3" t="inlineStr">
        <is>
          <t>None</t>
        </is>
      </c>
      <c r="Z10" s="3" t="inlineStr">
        <is>
          <t>None</t>
        </is>
      </c>
      <c r="AA10" s="3" t="inlineStr">
        <is>
          <t>Very boggy plateau; featureless in cloud</t>
        </is>
      </c>
      <c r="AB10" s="2" t="inlineStr">
        <is>
          <t>NP7 7LP</t>
        </is>
      </c>
      <c r="AC10" s="5" t="n">
        <v>50</v>
      </c>
      <c r="AD10" s="7" t="inlineStr">
        <is>
          <t>Open in Google Maps</t>
        </is>
      </c>
    </row>
    <row r="11" ht="80" customHeight="1">
      <c r="A11" s="2" t="n">
        <v>10</v>
      </c>
      <c r="B11" s="3" t="inlineStr">
        <is>
          <t>Sugar Loaf (Mynydd Pen-y-Fâl)</t>
        </is>
      </c>
      <c r="C11" s="3" t="inlineStr">
        <is>
          <t>Brecon Beacons / Bannau Brycheiniog</t>
        </is>
      </c>
      <c r="D11" s="3" t="inlineStr">
        <is>
          <t>Black Mountains</t>
        </is>
      </c>
      <c r="E11" s="3" t="inlineStr">
        <is>
          <t>Abergavenny</t>
        </is>
      </c>
      <c r="F11" s="4" t="n">
        <v>4.5</v>
      </c>
      <c r="G11" s="4">
        <f>F11*1.609344</f>
        <v/>
      </c>
      <c r="H11" s="5" t="n">
        <v>370</v>
      </c>
      <c r="I11" s="6" t="n">
        <v>2.5</v>
      </c>
      <c r="J11" s="2" t="inlineStr">
        <is>
          <t>Moderate</t>
        </is>
      </c>
      <c r="K11" s="2" t="inlineStr">
        <is>
          <t>Loop</t>
        </is>
      </c>
      <c r="L11" s="3" t="inlineStr">
        <is>
          <t>Bracken path, heath, rocky summit</t>
        </is>
      </c>
      <c r="M11" s="2" t="inlineStr">
        <is>
          <t>Yes</t>
        </is>
      </c>
      <c r="N11" s="2" t="inlineStr">
        <is>
          <t>On lead (ponies, sheep)</t>
        </is>
      </c>
      <c r="O11" s="2" t="inlineStr">
        <is>
          <t>No</t>
        </is>
      </c>
      <c r="P11" s="2" t="inlineStr">
        <is>
          <t>Partial</t>
        </is>
      </c>
      <c r="Q11" s="3" t="inlineStr">
        <is>
          <t>All year</t>
        </is>
      </c>
      <c r="R11" s="3" t="inlineStr">
        <is>
          <t>Distinctive conical peak (596m) above Abergavenny with 360° views.</t>
        </is>
      </c>
      <c r="S11" s="3" t="inlineStr">
        <is>
          <t>National Trust land; Bronze Age burial mounds</t>
        </is>
      </c>
      <c r="T11" s="3" t="inlineStr">
        <is>
          <t>Summit panorama: Skirrid, Blorenge, Black Mountains, Usk Valley</t>
        </is>
      </c>
      <c r="U11" s="3" t="inlineStr">
        <is>
          <t>Mynydd Llanwenarth streams</t>
        </is>
      </c>
      <c r="V11" s="3" t="inlineStr">
        <is>
          <t>Summit (on fine days)</t>
        </is>
      </c>
      <c r="W11" s="3" t="inlineStr">
        <is>
          <t>NT Mynydd Llanwenarth car park (free)</t>
        </is>
      </c>
      <c r="X11" s="3" t="inlineStr">
        <is>
          <t>Angel Hotel Abergavenny; Hen &amp; Chicks; Skirrid Mountain Inn</t>
        </is>
      </c>
      <c r="Y11" s="3" t="inlineStr">
        <is>
          <t>None</t>
        </is>
      </c>
      <c r="Z11" s="3" t="inlineStr">
        <is>
          <t>Abergavenny bus/rail, then 3 mi drive</t>
        </is>
      </c>
      <c r="AA11" s="3" t="inlineStr">
        <is>
          <t>Wild ponies — don't feed</t>
        </is>
      </c>
      <c r="AB11" s="2" t="inlineStr">
        <is>
          <t>NP7 7RL</t>
        </is>
      </c>
      <c r="AC11" s="5" t="n">
        <v>30</v>
      </c>
      <c r="AD11" s="7" t="inlineStr">
        <is>
          <t>Open in Google Maps</t>
        </is>
      </c>
    </row>
    <row r="12" ht="80" customHeight="1">
      <c r="A12" s="2" t="n">
        <v>11</v>
      </c>
      <c r="B12" s="3" t="inlineStr">
        <is>
          <t>Skirrid Fawr (Ysgyryd Fawr)</t>
        </is>
      </c>
      <c r="C12" s="3" t="inlineStr">
        <is>
          <t>Brecon Beacons / Bannau Brycheiniog</t>
        </is>
      </c>
      <c r="D12" s="3" t="inlineStr">
        <is>
          <t>Black Mountains</t>
        </is>
      </c>
      <c r="E12" s="3" t="inlineStr">
        <is>
          <t>Abergavenny</t>
        </is>
      </c>
      <c r="F12" s="4" t="n">
        <v>3.5</v>
      </c>
      <c r="G12" s="4">
        <f>F12*1.609344</f>
        <v/>
      </c>
      <c r="H12" s="5" t="n">
        <v>300</v>
      </c>
      <c r="I12" s="6" t="n">
        <v>2</v>
      </c>
      <c r="J12" s="2" t="inlineStr">
        <is>
          <t>Moderate</t>
        </is>
      </c>
      <c r="K12" s="2" t="inlineStr">
        <is>
          <t>Out-and-back</t>
        </is>
      </c>
      <c r="L12" s="3" t="inlineStr">
        <is>
          <t>Stony path through woods then steep grass</t>
        </is>
      </c>
      <c r="M12" s="2" t="inlineStr">
        <is>
          <t>Yes</t>
        </is>
      </c>
      <c r="N12" s="2" t="inlineStr">
        <is>
          <t>On lead (livestock)</t>
        </is>
      </c>
      <c r="O12" s="2" t="inlineStr">
        <is>
          <t>No</t>
        </is>
      </c>
      <c r="P12" s="2" t="inlineStr">
        <is>
          <t>Partial</t>
        </is>
      </c>
      <c r="Q12" s="3" t="inlineStr">
        <is>
          <t>All year</t>
        </is>
      </c>
      <c r="R12" s="3" t="inlineStr">
        <is>
          <t>'Holy Mountain' with landslip ridge and ruined medieval St Michael's chapel on top.</t>
        </is>
      </c>
      <c r="S12" s="3" t="inlineStr">
        <is>
          <t>Ruined chapel of St Michael (pilgrimage site)</t>
        </is>
      </c>
      <c r="T12" s="3" t="inlineStr">
        <is>
          <t>Panoramic views over Abergavenny and the Usk Valley</t>
        </is>
      </c>
      <c r="U12" s="3" t="inlineStr">
        <is>
          <t>None</t>
        </is>
      </c>
      <c r="V12" s="3" t="inlineStr">
        <is>
          <t>Grassy ridge below chapel</t>
        </is>
      </c>
      <c r="W12" s="3" t="inlineStr">
        <is>
          <t>NT Skirrid car park on B4521</t>
        </is>
      </c>
      <c r="X12" s="3" t="inlineStr">
        <is>
          <t>The Walnut Tree; Skirrid Mountain Inn (oldest pub in Wales)</t>
        </is>
      </c>
      <c r="Y12" s="3" t="inlineStr">
        <is>
          <t>None</t>
        </is>
      </c>
      <c r="Z12" s="3" t="inlineStr">
        <is>
          <t>Bus from Abergavenny nearby</t>
        </is>
      </c>
      <c r="AA12" s="3" t="inlineStr">
        <is>
          <t>Wind-exposed summit</t>
        </is>
      </c>
      <c r="AB12" s="2" t="inlineStr">
        <is>
          <t>NP7 8AL</t>
        </is>
      </c>
      <c r="AC12" s="5" t="n">
        <v>25</v>
      </c>
      <c r="AD12" s="7" t="inlineStr">
        <is>
          <t>Open in Google Maps</t>
        </is>
      </c>
    </row>
    <row r="13" ht="80" customHeight="1">
      <c r="A13" s="2" t="n">
        <v>12</v>
      </c>
      <c r="B13" s="3" t="inlineStr">
        <is>
          <t>Blorenge from Foxhunter</t>
        </is>
      </c>
      <c r="C13" s="3" t="inlineStr">
        <is>
          <t>Brecon Beacons / Bannau Brycheiniog</t>
        </is>
      </c>
      <c r="D13" s="3" t="inlineStr">
        <is>
          <t>Black Mountains</t>
        </is>
      </c>
      <c r="E13" s="3" t="inlineStr">
        <is>
          <t>Abergavenny</t>
        </is>
      </c>
      <c r="F13" s="4" t="n">
        <v>3.5</v>
      </c>
      <c r="G13" s="4">
        <f>F13*1.609344</f>
        <v/>
      </c>
      <c r="H13" s="5" t="n">
        <v>180</v>
      </c>
      <c r="I13" s="6" t="n">
        <v>1.75</v>
      </c>
      <c r="J13" s="2" t="inlineStr">
        <is>
          <t>Easy</t>
        </is>
      </c>
      <c r="K13" s="2" t="inlineStr">
        <is>
          <t>Loop</t>
        </is>
      </c>
      <c r="L13" s="3" t="inlineStr">
        <is>
          <t>Heath, moorland, old tramroad</t>
        </is>
      </c>
      <c r="M13" s="2" t="inlineStr">
        <is>
          <t>Yes</t>
        </is>
      </c>
      <c r="N13" s="2" t="inlineStr">
        <is>
          <t>On lead (ponies)</t>
        </is>
      </c>
      <c r="O13" s="2" t="inlineStr">
        <is>
          <t>Partial</t>
        </is>
      </c>
      <c r="P13" s="2" t="inlineStr">
        <is>
          <t>Partial</t>
        </is>
      </c>
      <c r="Q13" s="3" t="inlineStr">
        <is>
          <t>All year</t>
        </is>
      </c>
      <c r="R13" s="3" t="inlineStr">
        <is>
          <t>Easy hill (559m) with huge views over the Usk Valley and South Wales.</t>
        </is>
      </c>
      <c r="S13" s="3" t="inlineStr">
        <is>
          <t>Foxhunter's grave (Olympic showjumper Harry Llewellyn's horse); Punchbowl nearby</t>
        </is>
      </c>
      <c r="T13" s="3" t="inlineStr">
        <is>
          <t>Summit view over Abergavenny to Black Mountains</t>
        </is>
      </c>
      <c r="U13" s="3" t="inlineStr">
        <is>
          <t>None</t>
        </is>
      </c>
      <c r="V13" s="3" t="inlineStr">
        <is>
          <t>The Punchbowl (pretty wooded tarn)</t>
        </is>
      </c>
      <c r="W13" s="3" t="inlineStr">
        <is>
          <t>Foxhunter car park (B4246)</t>
        </is>
      </c>
      <c r="X13" s="3" t="inlineStr">
        <is>
          <t>Queen's Head Cwmavon; Abergavenny pubs</t>
        </is>
      </c>
      <c r="Y13" s="3" t="inlineStr">
        <is>
          <t>None</t>
        </is>
      </c>
      <c r="Z13" s="3" t="inlineStr">
        <is>
          <t>None</t>
        </is>
      </c>
      <c r="AA13" s="3" t="inlineStr">
        <is>
          <t>Boggy in winter; wild ponies</t>
        </is>
      </c>
      <c r="AB13" s="2" t="inlineStr">
        <is>
          <t>NP7 9SS</t>
        </is>
      </c>
      <c r="AC13" s="5" t="n">
        <v>35</v>
      </c>
      <c r="AD13" s="7" t="inlineStr">
        <is>
          <t>Open in Google Maps</t>
        </is>
      </c>
    </row>
    <row r="14" ht="80" customHeight="1">
      <c r="A14" s="2" t="n">
        <v>13</v>
      </c>
      <c r="B14" s="3" t="inlineStr">
        <is>
          <t>Table Mountain (Crug Hywel)</t>
        </is>
      </c>
      <c r="C14" s="3" t="inlineStr">
        <is>
          <t>Brecon Beacons / Bannau Brycheiniog</t>
        </is>
      </c>
      <c r="D14" s="3" t="inlineStr">
        <is>
          <t>Black Mountains</t>
        </is>
      </c>
      <c r="E14" s="3" t="inlineStr">
        <is>
          <t>Crickhowell</t>
        </is>
      </c>
      <c r="F14" s="4" t="n">
        <v>4</v>
      </c>
      <c r="G14" s="4">
        <f>F14*1.609344</f>
        <v/>
      </c>
      <c r="H14" s="5" t="n">
        <v>310</v>
      </c>
      <c r="I14" s="6" t="n">
        <v>2.5</v>
      </c>
      <c r="J14" s="2" t="inlineStr">
        <is>
          <t>Moderate</t>
        </is>
      </c>
      <c r="K14" s="2" t="inlineStr">
        <is>
          <t>Loop</t>
        </is>
      </c>
      <c r="L14" s="3" t="inlineStr">
        <is>
          <t>Lanes, grass ridge</t>
        </is>
      </c>
      <c r="M14" s="2" t="inlineStr">
        <is>
          <t>Yes</t>
        </is>
      </c>
      <c r="N14" s="2" t="inlineStr">
        <is>
          <t>On lead (livestock)</t>
        </is>
      </c>
      <c r="O14" s="2" t="inlineStr">
        <is>
          <t>No</t>
        </is>
      </c>
      <c r="P14" s="2" t="inlineStr">
        <is>
          <t>Partial</t>
        </is>
      </c>
      <c r="Q14" s="3" t="inlineStr">
        <is>
          <t>All year</t>
        </is>
      </c>
      <c r="R14" s="3" t="inlineStr">
        <is>
          <t>Iron Age hillfort on a flat-topped hill — gives the town its name.</t>
        </is>
      </c>
      <c r="S14" s="3" t="inlineStr">
        <is>
          <t>Crug Hywel Iron Age hillfort ramparts</t>
        </is>
      </c>
      <c r="T14" s="3" t="inlineStr">
        <is>
          <t>Views down to Usk Valley and over to Sugar Loaf</t>
        </is>
      </c>
      <c r="U14" s="3" t="inlineStr">
        <is>
          <t>None</t>
        </is>
      </c>
      <c r="V14" s="3" t="inlineStr">
        <is>
          <t>Ramparts of the hillfort</t>
        </is>
      </c>
      <c r="W14" s="3" t="inlineStr">
        <is>
          <t>Crickhowell town parking</t>
        </is>
      </c>
      <c r="X14" s="3" t="inlineStr">
        <is>
          <t>The Bear Hotel; Cafe Cwtch; Bay Tree Cafe</t>
        </is>
      </c>
      <c r="Y14" s="3" t="inlineStr">
        <is>
          <t>Crickhowell town</t>
        </is>
      </c>
      <c r="Z14" s="3" t="inlineStr">
        <is>
          <t>Bus from Abergavenny</t>
        </is>
      </c>
      <c r="AA14" s="3" t="inlineStr">
        <is>
          <t>Short steep section near top</t>
        </is>
      </c>
      <c r="AB14" s="2" t="inlineStr">
        <is>
          <t>NP8 1AE</t>
        </is>
      </c>
      <c r="AC14" s="5" t="n">
        <v>35</v>
      </c>
      <c r="AD14" s="7" t="inlineStr">
        <is>
          <t>Open in Google Maps</t>
        </is>
      </c>
    </row>
    <row r="15" ht="80" customHeight="1">
      <c r="A15" s="2" t="n">
        <v>14</v>
      </c>
      <c r="B15" s="3" t="inlineStr">
        <is>
          <t>Hay Bluff &amp; Twmpa</t>
        </is>
      </c>
      <c r="C15" s="3" t="inlineStr">
        <is>
          <t>Brecon Beacons / Bannau Brycheiniog</t>
        </is>
      </c>
      <c r="D15" s="3" t="inlineStr">
        <is>
          <t>Black Mountains</t>
        </is>
      </c>
      <c r="E15" s="3" t="inlineStr">
        <is>
          <t>Hay-on-Wye</t>
        </is>
      </c>
      <c r="F15" s="4" t="n">
        <v>4</v>
      </c>
      <c r="G15" s="4">
        <f>F15*1.609344</f>
        <v/>
      </c>
      <c r="H15" s="5" t="n">
        <v>230</v>
      </c>
      <c r="I15" s="6" t="n">
        <v>2.5</v>
      </c>
      <c r="J15" s="2" t="inlineStr">
        <is>
          <t>Moderate</t>
        </is>
      </c>
      <c r="K15" s="2" t="inlineStr">
        <is>
          <t>Loop</t>
        </is>
      </c>
      <c r="L15" s="3" t="inlineStr">
        <is>
          <t>Open moorland, grass, steep escarpment</t>
        </is>
      </c>
      <c r="M15" s="2" t="inlineStr">
        <is>
          <t>Yes</t>
        </is>
      </c>
      <c r="N15" s="2" t="inlineStr">
        <is>
          <t>On lead (sheep, ponies)</t>
        </is>
      </c>
      <c r="O15" s="2" t="inlineStr">
        <is>
          <t>No</t>
        </is>
      </c>
      <c r="P15" s="2" t="inlineStr">
        <is>
          <t>No</t>
        </is>
      </c>
      <c r="Q15" s="3" t="inlineStr">
        <is>
          <t>Apr–Oct</t>
        </is>
      </c>
      <c r="R15" s="3" t="inlineStr">
        <is>
          <t>Classic border ridge walk on Offa's Dyke Path — overlooks the Wye Valley.</t>
        </is>
      </c>
      <c r="S15" s="3" t="inlineStr">
        <is>
          <t>Offa's Dyke Path (long-distance route)</t>
        </is>
      </c>
      <c r="T15" s="3" t="inlineStr">
        <is>
          <t>Wye Valley panorama; into England toward Hereford</t>
        </is>
      </c>
      <c r="U15" s="3" t="inlineStr">
        <is>
          <t>None</t>
        </is>
      </c>
      <c r="V15" s="3" t="inlineStr">
        <is>
          <t>Gospel Pass summit parking spot</t>
        </is>
      </c>
      <c r="W15" s="3" t="inlineStr">
        <is>
          <t>Hay Bluff car park (Gospel Pass road)</t>
        </is>
      </c>
      <c r="X15" s="3" t="inlineStr">
        <is>
          <t>Hay-on-Wye: Old Black Lion, Granary, Shepherds</t>
        </is>
      </c>
      <c r="Y15" s="3" t="inlineStr">
        <is>
          <t>Hay-on-Wye</t>
        </is>
      </c>
      <c r="Z15" s="3" t="inlineStr">
        <is>
          <t>Hay-on-Wye town only</t>
        </is>
      </c>
      <c r="AA15" s="3" t="inlineStr">
        <is>
          <t>Single-track Gospel Pass; exposed in wind</t>
        </is>
      </c>
      <c r="AB15" s="2" t="inlineStr">
        <is>
          <t>HR3 5TL</t>
        </is>
      </c>
      <c r="AC15" s="5" t="n">
        <v>50</v>
      </c>
      <c r="AD15" s="7" t="inlineStr">
        <is>
          <t>Open in Google Maps</t>
        </is>
      </c>
    </row>
    <row r="16" ht="80" customHeight="1">
      <c r="A16" s="2" t="n">
        <v>15</v>
      </c>
      <c r="B16" s="3" t="inlineStr">
        <is>
          <t>Llangorse Lake Circular</t>
        </is>
      </c>
      <c r="C16" s="3" t="inlineStr">
        <is>
          <t>Brecon Beacons / Bannau Brycheiniog</t>
        </is>
      </c>
      <c r="D16" s="3" t="inlineStr">
        <is>
          <t>Llangorse Lake</t>
        </is>
      </c>
      <c r="E16" s="3" t="inlineStr">
        <is>
          <t>Llangorse</t>
        </is>
      </c>
      <c r="F16" s="4" t="n">
        <v>6.5</v>
      </c>
      <c r="G16" s="4">
        <f>F16*1.609344</f>
        <v/>
      </c>
      <c r="H16" s="5" t="n">
        <v>100</v>
      </c>
      <c r="I16" s="6" t="n">
        <v>3</v>
      </c>
      <c r="J16" s="2" t="inlineStr">
        <is>
          <t>Easy</t>
        </is>
      </c>
      <c r="K16" s="2" t="inlineStr">
        <is>
          <t>Loop</t>
        </is>
      </c>
      <c r="L16" s="3" t="inlineStr">
        <is>
          <t>Field paths, lanes, lakeside track</t>
        </is>
      </c>
      <c r="M16" s="2" t="inlineStr">
        <is>
          <t>Yes</t>
        </is>
      </c>
      <c r="N16" s="2" t="inlineStr">
        <is>
          <t>On lead (livestock, ground-nesting birds)</t>
        </is>
      </c>
      <c r="O16" s="2" t="inlineStr">
        <is>
          <t>Partial</t>
        </is>
      </c>
      <c r="P16" s="2" t="inlineStr">
        <is>
          <t>Partial</t>
        </is>
      </c>
      <c r="Q16" s="3" t="inlineStr">
        <is>
          <t>Spring–Autumn</t>
        </is>
      </c>
      <c r="R16" s="3" t="inlineStr">
        <is>
          <t>Largest natural lake in South Wales; birdwatching and crannog.</t>
        </is>
      </c>
      <c r="S16" s="3" t="inlineStr">
        <is>
          <t>Bronze Age crannog (artificial island); St Paulinus church, Llangasty</t>
        </is>
      </c>
      <c r="T16" s="3" t="inlineStr">
        <is>
          <t>Views to Central Beacons across the lake</t>
        </is>
      </c>
      <c r="U16" s="3" t="inlineStr">
        <is>
          <t>Llangorse Lake (Llyn Syfaddan)</t>
        </is>
      </c>
      <c r="V16" s="3" t="inlineStr">
        <is>
          <t>Llangasty churchyard; lake shore picnic area</t>
        </is>
      </c>
      <c r="W16" s="3" t="inlineStr">
        <is>
          <t>Llangasty or Llangorse village parking</t>
        </is>
      </c>
      <c r="X16" s="3" t="inlineStr">
        <is>
          <t>Castle Inn Llangorse; Red Lion Llangorse</t>
        </is>
      </c>
      <c r="Y16" s="3" t="inlineStr">
        <is>
          <t>Llangorse (in season)</t>
        </is>
      </c>
      <c r="Z16" s="3" t="inlineStr">
        <is>
          <t>Very limited</t>
        </is>
      </c>
      <c r="AA16" s="3" t="inlineStr">
        <is>
          <t>Some road walking; reed beds restrict lake access</t>
        </is>
      </c>
      <c r="AB16" s="2" t="inlineStr">
        <is>
          <t>LD3 7TR</t>
        </is>
      </c>
      <c r="AC16" s="5" t="n">
        <v>50</v>
      </c>
      <c r="AD16" s="7" t="inlineStr">
        <is>
          <t>Open in Google Maps</t>
        </is>
      </c>
    </row>
    <row r="17" ht="80" customHeight="1">
      <c r="A17" s="2" t="n">
        <v>16</v>
      </c>
      <c r="B17" s="3" t="inlineStr">
        <is>
          <t>Mynydd Illtyd Common</t>
        </is>
      </c>
      <c r="C17" s="3" t="inlineStr">
        <is>
          <t>Brecon Beacons / Bannau Brycheiniog</t>
        </is>
      </c>
      <c r="D17" s="3" t="inlineStr">
        <is>
          <t>Central Beacons (north)</t>
        </is>
      </c>
      <c r="E17" s="3" t="inlineStr">
        <is>
          <t>Libanus</t>
        </is>
      </c>
      <c r="F17" s="4" t="n">
        <v>2.5</v>
      </c>
      <c r="G17" s="4">
        <f>F17*1.609344</f>
        <v/>
      </c>
      <c r="H17" s="5" t="n">
        <v>60</v>
      </c>
      <c r="I17" s="6" t="n">
        <v>1.25</v>
      </c>
      <c r="J17" s="2" t="inlineStr">
        <is>
          <t>Easy</t>
        </is>
      </c>
      <c r="K17" s="2" t="inlineStr">
        <is>
          <t>Loop</t>
        </is>
      </c>
      <c r="L17" s="3" t="inlineStr">
        <is>
          <t>Short grass common, level</t>
        </is>
      </c>
      <c r="M17" s="2" t="inlineStr">
        <is>
          <t>Yes</t>
        </is>
      </c>
      <c r="N17" s="2" t="inlineStr">
        <is>
          <t>On lead (livestock)</t>
        </is>
      </c>
      <c r="O17" s="2" t="inlineStr">
        <is>
          <t>Yes (some parts)</t>
        </is>
      </c>
      <c r="P17" s="2" t="inlineStr">
        <is>
          <t>Partial</t>
        </is>
      </c>
      <c r="Q17" s="3" t="inlineStr">
        <is>
          <t>All year</t>
        </is>
      </c>
      <c r="R17" s="3" t="inlineStr">
        <is>
          <t>Family-friendly walk from the Visitor Centre with textbook Beacons panorama.</t>
        </is>
      </c>
      <c r="S17" s="3" t="inlineStr">
        <is>
          <t>St Illtud's church (Llanilltyd) ruin</t>
        </is>
      </c>
      <c r="T17" s="3" t="inlineStr">
        <is>
          <t>Panorama: Pen y Fan, Corn Du, Cribyn, Fan Frynych</t>
        </is>
      </c>
      <c r="U17" s="3" t="inlineStr">
        <is>
          <t>Small streams</t>
        </is>
      </c>
      <c r="V17" s="3" t="inlineStr">
        <is>
          <t>Lawn in front of Visitor Centre</t>
        </is>
      </c>
      <c r="W17" s="3" t="inlineStr">
        <is>
          <t>Brecon Beacons Visitor Centre car park (pay)</t>
        </is>
      </c>
      <c r="X17" s="3" t="inlineStr">
        <is>
          <t>Visitor Centre café (licensed)</t>
        </is>
      </c>
      <c r="Y17" s="3" t="inlineStr">
        <is>
          <t>Visitor Centre</t>
        </is>
      </c>
      <c r="Z17" s="3" t="inlineStr">
        <is>
          <t>Visitor Centre seasonal shuttle</t>
        </is>
      </c>
      <c r="AA17" s="3" t="inlineStr">
        <is>
          <t>Boggy in places; wild ponies</t>
        </is>
      </c>
      <c r="AB17" s="2" t="inlineStr">
        <is>
          <t>LD3 8ER</t>
        </is>
      </c>
      <c r="AC17" s="5" t="n">
        <v>55</v>
      </c>
      <c r="AD17" s="7" t="inlineStr">
        <is>
          <t>Open in Google Maps</t>
        </is>
      </c>
    </row>
    <row r="18" ht="80" customHeight="1">
      <c r="A18" s="2" t="n">
        <v>17</v>
      </c>
      <c r="B18" s="3" t="inlineStr">
        <is>
          <t>Talybont Reservoir &amp; Tor y Foel</t>
        </is>
      </c>
      <c r="C18" s="3" t="inlineStr">
        <is>
          <t>Brecon Beacons / Bannau Brycheiniog</t>
        </is>
      </c>
      <c r="D18" s="3" t="inlineStr">
        <is>
          <t>Central Beacons (east)</t>
        </is>
      </c>
      <c r="E18" s="3" t="inlineStr">
        <is>
          <t>Talybont-on-Usk</t>
        </is>
      </c>
      <c r="F18" s="4" t="n">
        <v>7</v>
      </c>
      <c r="G18" s="4">
        <f>F18*1.609344</f>
        <v/>
      </c>
      <c r="H18" s="5" t="n">
        <v>430</v>
      </c>
      <c r="I18" s="6" t="n">
        <v>4</v>
      </c>
      <c r="J18" s="2" t="inlineStr">
        <is>
          <t>Moderate</t>
        </is>
      </c>
      <c r="K18" s="2" t="inlineStr">
        <is>
          <t>Loop</t>
        </is>
      </c>
      <c r="L18" s="3" t="inlineStr">
        <is>
          <t>Forestry tracks, moorland</t>
        </is>
      </c>
      <c r="M18" s="2" t="inlineStr">
        <is>
          <t>Yes</t>
        </is>
      </c>
      <c r="N18" s="2" t="inlineStr">
        <is>
          <t>On lead (livestock, forestry)</t>
        </is>
      </c>
      <c r="O18" s="2" t="inlineStr">
        <is>
          <t>No</t>
        </is>
      </c>
      <c r="P18" s="2" t="inlineStr">
        <is>
          <t>Partial</t>
        </is>
      </c>
      <c r="Q18" s="3" t="inlineStr">
        <is>
          <t>All year</t>
        </is>
      </c>
      <c r="R18" s="3" t="inlineStr">
        <is>
          <t>Combine Welsh Water reservoir track with Tor y Foel's 551m summit.</t>
        </is>
      </c>
      <c r="S18" s="3" t="inlineStr">
        <is>
          <t>Brinore Tramroad (1815); Taff Trail</t>
        </is>
      </c>
      <c r="T18" s="3" t="inlineStr">
        <is>
          <t>Reservoir reflections; views to Pen y Fan</t>
        </is>
      </c>
      <c r="U18" s="3" t="inlineStr">
        <is>
          <t>Talybont Reservoir; Afon Caerfanell</t>
        </is>
      </c>
      <c r="V18" s="3" t="inlineStr">
        <is>
          <t>Dam end; Tor y Foel grassy summit</t>
        </is>
      </c>
      <c r="W18" s="3" t="inlineStr">
        <is>
          <t>Aber village car park (near dam)</t>
        </is>
      </c>
      <c r="X18" s="3" t="inlineStr">
        <is>
          <t>Star Inn Talybont; White Hart (Talybont)</t>
        </is>
      </c>
      <c r="Y18" s="3" t="inlineStr">
        <is>
          <t>None on route</t>
        </is>
      </c>
      <c r="Z18" s="3" t="inlineStr">
        <is>
          <t>None</t>
        </is>
      </c>
      <c r="AA18" s="3" t="inlineStr">
        <is>
          <t>Forestry closures possible; check before going</t>
        </is>
      </c>
      <c r="AB18" s="2" t="inlineStr">
        <is>
          <t>NP8 1YS</t>
        </is>
      </c>
      <c r="AC18" s="5" t="n">
        <v>55</v>
      </c>
      <c r="AD18" s="7" t="inlineStr">
        <is>
          <t>Open in Google Maps</t>
        </is>
      </c>
    </row>
    <row r="19" ht="80" customHeight="1">
      <c r="A19" s="2" t="n">
        <v>18</v>
      </c>
      <c r="B19" s="3" t="inlineStr">
        <is>
          <t>Craig Cerrig-gleisiad NNR</t>
        </is>
      </c>
      <c r="C19" s="3" t="inlineStr">
        <is>
          <t>Brecon Beacons / Bannau Brycheiniog</t>
        </is>
      </c>
      <c r="D19" s="3" t="inlineStr">
        <is>
          <t>Fforest Fawr</t>
        </is>
      </c>
      <c r="E19" s="3" t="inlineStr">
        <is>
          <t>Libanus</t>
        </is>
      </c>
      <c r="F19" s="4" t="n">
        <v>3.5</v>
      </c>
      <c r="G19" s="4">
        <f>F19*1.609344</f>
        <v/>
      </c>
      <c r="H19" s="5" t="n">
        <v>270</v>
      </c>
      <c r="I19" s="6" t="n">
        <v>2.5</v>
      </c>
      <c r="J19" s="2" t="inlineStr">
        <is>
          <t>Moderate</t>
        </is>
      </c>
      <c r="K19" s="2" t="inlineStr">
        <is>
          <t>Loop</t>
        </is>
      </c>
      <c r="L19" s="3" t="inlineStr">
        <is>
          <t>Boggy grass, rocky cwm, steep ground</t>
        </is>
      </c>
      <c r="M19" s="2" t="inlineStr">
        <is>
          <t>Yes</t>
        </is>
      </c>
      <c r="N19" s="2" t="inlineStr">
        <is>
          <t>On lead (NNR rules, birds)</t>
        </is>
      </c>
      <c r="O19" s="2" t="inlineStr">
        <is>
          <t>No</t>
        </is>
      </c>
      <c r="P19" s="2" t="inlineStr">
        <is>
          <t>No</t>
        </is>
      </c>
      <c r="Q19" s="3" t="inlineStr">
        <is>
          <t>May–Sept</t>
        </is>
      </c>
      <c r="R19" s="3" t="inlineStr">
        <is>
          <t>Spectacular glacial cwm with rare arctic-alpine flora and ravens.</t>
        </is>
      </c>
      <c r="S19" s="3" t="inlineStr">
        <is>
          <t>National Nature Reserve (SSSI)</t>
        </is>
      </c>
      <c r="T19" s="3" t="inlineStr">
        <is>
          <t>Dramatic crag views; Pen y Fan from ridge</t>
        </is>
      </c>
      <c r="U19" s="3" t="inlineStr">
        <is>
          <t>Streams in cwm</t>
        </is>
      </c>
      <c r="V19" s="3" t="inlineStr">
        <is>
          <t>Above the cwm on the plateau</t>
        </is>
      </c>
      <c r="W19" s="3" t="inlineStr">
        <is>
          <t>Layby on A470 opposite the cwm</t>
        </is>
      </c>
      <c r="X19" s="3" t="inlineStr">
        <is>
          <t>Tai'r Bull Inn Libanus; Beacons Visitor Centre cafe</t>
        </is>
      </c>
      <c r="Y19" s="3" t="inlineStr">
        <is>
          <t>None</t>
        </is>
      </c>
      <c r="Z19" s="3" t="inlineStr">
        <is>
          <t>T4 bus stops on A470</t>
        </is>
      </c>
      <c r="AA19" s="3" t="inlineStr">
        <is>
          <t>Fragile habitat; stay on paths</t>
        </is>
      </c>
      <c r="AB19" s="2" t="inlineStr">
        <is>
          <t>LD3 8NL</t>
        </is>
      </c>
      <c r="AC19" s="5" t="n">
        <v>55</v>
      </c>
      <c r="AD19" s="7" t="inlineStr">
        <is>
          <t>Open in Google Maps</t>
        </is>
      </c>
    </row>
    <row r="20" ht="80" customHeight="1">
      <c r="A20" s="2" t="n">
        <v>19</v>
      </c>
      <c r="B20" s="3" t="inlineStr">
        <is>
          <t>Carreg Cennen Castle Circular</t>
        </is>
      </c>
      <c r="C20" s="3" t="inlineStr">
        <is>
          <t>Brecon Beacons / Bannau Brycheiniog</t>
        </is>
      </c>
      <c r="D20" s="3" t="inlineStr">
        <is>
          <t>Black Mountain (west)</t>
        </is>
      </c>
      <c r="E20" s="3" t="inlineStr">
        <is>
          <t>Trapp</t>
        </is>
      </c>
      <c r="F20" s="4" t="n">
        <v>3.5</v>
      </c>
      <c r="G20" s="4">
        <f>F20*1.609344</f>
        <v/>
      </c>
      <c r="H20" s="5" t="n">
        <v>160</v>
      </c>
      <c r="I20" s="6" t="n">
        <v>2</v>
      </c>
      <c r="J20" s="2" t="inlineStr">
        <is>
          <t>Easy/Moderate</t>
        </is>
      </c>
      <c r="K20" s="2" t="inlineStr">
        <is>
          <t>Loop</t>
        </is>
      </c>
      <c r="L20" s="3" t="inlineStr">
        <is>
          <t>Field paths, farmland, short rocky sections</t>
        </is>
      </c>
      <c r="M20" s="2" t="inlineStr">
        <is>
          <t>Yes</t>
        </is>
      </c>
      <c r="N20" s="2" t="inlineStr">
        <is>
          <t>On lead (livestock)</t>
        </is>
      </c>
      <c r="O20" s="2" t="inlineStr">
        <is>
          <t>No</t>
        </is>
      </c>
      <c r="P20" s="2" t="inlineStr">
        <is>
          <t>Partial</t>
        </is>
      </c>
      <c r="Q20" s="3" t="inlineStr">
        <is>
          <t>All year</t>
        </is>
      </c>
      <c r="R20" s="3" t="inlineStr">
        <is>
          <t>Most dramatically sited castle in Wales, atop a 100m limestone cliff.</t>
        </is>
      </c>
      <c r="S20" s="3" t="inlineStr">
        <is>
          <t>Carreg Cennen Castle; the underground cave passage</t>
        </is>
      </c>
      <c r="T20" s="3" t="inlineStr">
        <is>
          <t>Black Mountain views; castle silhouette</t>
        </is>
      </c>
      <c r="U20" s="3" t="inlineStr">
        <is>
          <t>River Cennen</t>
        </is>
      </c>
      <c r="V20" s="3" t="inlineStr">
        <is>
          <t>Castle courtyard; riverside by the mill</t>
        </is>
      </c>
      <c r="W20" s="3" t="inlineStr">
        <is>
          <t>Castle farm car park (Cadw)</t>
        </is>
      </c>
      <c r="X20" s="3" t="inlineStr">
        <is>
          <t>Castle farmhouse tearoom (famous for cream teas)</t>
        </is>
      </c>
      <c r="Y20" s="3" t="inlineStr">
        <is>
          <t>At the castle</t>
        </is>
      </c>
      <c r="Z20" s="3" t="inlineStr">
        <is>
          <t>None</t>
        </is>
      </c>
      <c r="AA20" s="3" t="inlineStr">
        <is>
          <t>Torch needed for castle cave; slippery rocks</t>
        </is>
      </c>
      <c r="AB20" s="2" t="inlineStr">
        <is>
          <t>SA19 6UA</t>
        </is>
      </c>
      <c r="AC20" s="5" t="n">
        <v>85</v>
      </c>
      <c r="AD20" s="7" t="inlineStr">
        <is>
          <t>Open in Google Maps</t>
        </is>
      </c>
    </row>
    <row r="21" ht="80" customHeight="1">
      <c r="A21" s="2" t="n">
        <v>20</v>
      </c>
      <c r="B21" s="3" t="inlineStr">
        <is>
          <t>Carn Goch Hillforts</t>
        </is>
      </c>
      <c r="C21" s="3" t="inlineStr">
        <is>
          <t>Brecon Beacons / Bannau Brycheiniog</t>
        </is>
      </c>
      <c r="D21" s="3" t="inlineStr">
        <is>
          <t>Towy Valley / Black Mountain</t>
        </is>
      </c>
      <c r="E21" s="3" t="inlineStr">
        <is>
          <t>Bethlehem</t>
        </is>
      </c>
      <c r="F21" s="4" t="n">
        <v>2.5</v>
      </c>
      <c r="G21" s="4">
        <f>F21*1.609344</f>
        <v/>
      </c>
      <c r="H21" s="5" t="n">
        <v>150</v>
      </c>
      <c r="I21" s="6" t="n">
        <v>1.5</v>
      </c>
      <c r="J21" s="2" t="inlineStr">
        <is>
          <t>Easy</t>
        </is>
      </c>
      <c r="K21" s="2" t="inlineStr">
        <is>
          <t>Loop</t>
        </is>
      </c>
      <c r="L21" s="3" t="inlineStr">
        <is>
          <t>Grassy hill, ramparts</t>
        </is>
      </c>
      <c r="M21" s="2" t="inlineStr">
        <is>
          <t>Yes</t>
        </is>
      </c>
      <c r="N21" s="2" t="inlineStr">
        <is>
          <t>On lead (livestock)</t>
        </is>
      </c>
      <c r="O21" s="2" t="inlineStr">
        <is>
          <t>No</t>
        </is>
      </c>
      <c r="P21" s="2" t="inlineStr">
        <is>
          <t>No</t>
        </is>
      </c>
      <c r="Q21" s="3" t="inlineStr">
        <is>
          <t>All year</t>
        </is>
      </c>
      <c r="R21" s="3" t="inlineStr">
        <is>
          <t>One of the largest Iron Age hillforts in Wales (Y Gaer Fawr).</t>
        </is>
      </c>
      <c r="S21" s="3" t="inlineStr">
        <is>
          <t>Y Gaer Fawr and Y Gaer Fach ramparts</t>
        </is>
      </c>
      <c r="T21" s="3" t="inlineStr">
        <is>
          <t>Towy Valley views; Black Mountain beyond</t>
        </is>
      </c>
      <c r="U21" s="3" t="inlineStr">
        <is>
          <t>None</t>
        </is>
      </c>
      <c r="V21" s="3" t="inlineStr">
        <is>
          <t>Within the ramparts</t>
        </is>
      </c>
      <c r="W21" s="3" t="inlineStr">
        <is>
          <t>Small layby on the lane</t>
        </is>
      </c>
      <c r="X21" s="3" t="inlineStr">
        <is>
          <t>Plough Inn Rhosmaen; Cawdor Hotel Llandeilo</t>
        </is>
      </c>
      <c r="Y21" s="3" t="inlineStr">
        <is>
          <t>None</t>
        </is>
      </c>
      <c r="Z21" s="3" t="inlineStr">
        <is>
          <t>None</t>
        </is>
      </c>
      <c r="AA21" s="3" t="inlineStr">
        <is>
          <t>Exposed hill; limited parking</t>
        </is>
      </c>
      <c r="AB21" s="2" t="inlineStr">
        <is>
          <t>SA19 6YP</t>
        </is>
      </c>
      <c r="AC21" s="5" t="n">
        <v>90</v>
      </c>
      <c r="AD21" s="7" t="inlineStr">
        <is>
          <t>Open in Google Maps</t>
        </is>
      </c>
    </row>
    <row r="22" ht="80" customHeight="1">
      <c r="A22" s="2" t="n">
        <v>21</v>
      </c>
      <c r="B22" s="3" t="inlineStr">
        <is>
          <t>Fan Fawr</t>
        </is>
      </c>
      <c r="C22" s="3" t="inlineStr">
        <is>
          <t>Brecon Beacons / Bannau Brycheiniog</t>
        </is>
      </c>
      <c r="D22" s="3" t="inlineStr">
        <is>
          <t>Fforest Fawr</t>
        </is>
      </c>
      <c r="E22" s="3" t="inlineStr">
        <is>
          <t>Storey Arms</t>
        </is>
      </c>
      <c r="F22" s="4" t="n">
        <v>3</v>
      </c>
      <c r="G22" s="4">
        <f>F22*1.609344</f>
        <v/>
      </c>
      <c r="H22" s="5" t="n">
        <v>340</v>
      </c>
      <c r="I22" s="6" t="n">
        <v>2</v>
      </c>
      <c r="J22" s="2" t="inlineStr">
        <is>
          <t>Moderate</t>
        </is>
      </c>
      <c r="K22" s="2" t="inlineStr">
        <is>
          <t>Out-and-back</t>
        </is>
      </c>
      <c r="L22" s="3" t="inlineStr">
        <is>
          <t>Steep boggy grass, featureless plateau</t>
        </is>
      </c>
      <c r="M22" s="2" t="inlineStr">
        <is>
          <t>Yes</t>
        </is>
      </c>
      <c r="N22" s="2" t="inlineStr">
        <is>
          <t>On lead (livestock)</t>
        </is>
      </c>
      <c r="O22" s="2" t="inlineStr">
        <is>
          <t>No</t>
        </is>
      </c>
      <c r="P22" s="2" t="inlineStr">
        <is>
          <t>No</t>
        </is>
      </c>
      <c r="Q22" s="3" t="inlineStr">
        <is>
          <t>May–Sept</t>
        </is>
      </c>
      <c r="R22" s="3" t="inlineStr">
        <is>
          <t>Straightforward ascent to 734m summit — quieter alternative to Pen y Fan.</t>
        </is>
      </c>
      <c r="S22" s="3" t="inlineStr">
        <is>
          <t>None of note</t>
        </is>
      </c>
      <c r="T22" s="3" t="inlineStr">
        <is>
          <t>Panorama of Central Beacons from summit</t>
        </is>
      </c>
      <c r="U22" s="3" t="inlineStr">
        <is>
          <t>Small streams near start</t>
        </is>
      </c>
      <c r="V22" s="3" t="inlineStr">
        <is>
          <t>Summit cairn on fine days</t>
        </is>
      </c>
      <c r="W22" s="3" t="inlineStr">
        <is>
          <t>Layby opposite Storey Arms (A470)</t>
        </is>
      </c>
      <c r="X22" s="3" t="inlineStr">
        <is>
          <t>None on route</t>
        </is>
      </c>
      <c r="Y22" s="3" t="inlineStr">
        <is>
          <t>Storey Arms (toilets nearby)</t>
        </is>
      </c>
      <c r="Z22" s="3" t="inlineStr">
        <is>
          <t>T4 bus</t>
        </is>
      </c>
      <c r="AA22" s="3" t="inlineStr">
        <is>
          <t>Featureless in mist; bog after rain</t>
        </is>
      </c>
      <c r="AB22" s="2" t="inlineStr">
        <is>
          <t>LD3 8NL</t>
        </is>
      </c>
      <c r="AC22" s="5" t="n">
        <v>55</v>
      </c>
      <c r="AD22" s="7" t="inlineStr">
        <is>
          <t>Open in Google Maps</t>
        </is>
      </c>
    </row>
    <row r="23" ht="80" customHeight="1">
      <c r="A23" s="2" t="n">
        <v>22</v>
      </c>
      <c r="B23" s="3" t="inlineStr">
        <is>
          <t>Garwnant Forest Trails</t>
        </is>
      </c>
      <c r="C23" s="3" t="inlineStr">
        <is>
          <t>Brecon Beacons / Bannau Brycheiniog</t>
        </is>
      </c>
      <c r="D23" s="3" t="inlineStr">
        <is>
          <t>Central Beacons (south)</t>
        </is>
      </c>
      <c r="E23" s="3" t="inlineStr">
        <is>
          <t>Merthyr Tydfil</t>
        </is>
      </c>
      <c r="F23" s="4" t="n">
        <v>2</v>
      </c>
      <c r="G23" s="4">
        <f>F23*1.609344</f>
        <v/>
      </c>
      <c r="H23" s="5" t="n">
        <v>80</v>
      </c>
      <c r="I23" s="6" t="n">
        <v>1</v>
      </c>
      <c r="J23" s="2" t="inlineStr">
        <is>
          <t>Easy</t>
        </is>
      </c>
      <c r="K23" s="2" t="inlineStr">
        <is>
          <t>Loop</t>
        </is>
      </c>
      <c r="L23" s="3" t="inlineStr">
        <is>
          <t>Forest tracks, boardwalks</t>
        </is>
      </c>
      <c r="M23" s="2" t="inlineStr">
        <is>
          <t>Yes</t>
        </is>
      </c>
      <c r="N23" s="2" t="inlineStr">
        <is>
          <t>Off-lead OK on forest trails</t>
        </is>
      </c>
      <c r="O23" s="2" t="inlineStr">
        <is>
          <t>Yes (most routes)</t>
        </is>
      </c>
      <c r="P23" s="2" t="inlineStr">
        <is>
          <t>Yes</t>
        </is>
      </c>
      <c r="Q23" s="3" t="inlineStr">
        <is>
          <t>All year</t>
        </is>
      </c>
      <c r="R23" s="3" t="inlineStr">
        <is>
          <t>Family forestry centre with multiple colour-coded trails.</t>
        </is>
      </c>
      <c r="S23" s="3" t="inlineStr">
        <is>
          <t>Play area; adventure trail</t>
        </is>
      </c>
      <c r="T23" s="3" t="inlineStr">
        <is>
          <t>Llwyn-on Reservoir from clearings</t>
        </is>
      </c>
      <c r="U23" s="3" t="inlineStr">
        <is>
          <t>Llwyn-on Reservoir nearby</t>
        </is>
      </c>
      <c r="V23" s="3" t="inlineStr">
        <is>
          <t>Play area lawn</t>
        </is>
      </c>
      <c r="W23" s="3" t="inlineStr">
        <is>
          <t>Garwnant Visitor Centre car park</t>
        </is>
      </c>
      <c r="X23" s="3" t="inlineStr">
        <is>
          <t>Garwnant cafe</t>
        </is>
      </c>
      <c r="Y23" s="3" t="inlineStr">
        <is>
          <t>Visitor Centre</t>
        </is>
      </c>
      <c r="Z23" s="3" t="inlineStr">
        <is>
          <t>None</t>
        </is>
      </c>
      <c r="AA23" s="3" t="inlineStr">
        <is>
          <t>Mountain bikes on some trails — take care</t>
        </is>
      </c>
      <c r="AB23" s="2" t="inlineStr">
        <is>
          <t>CF48 2HT</t>
        </is>
      </c>
      <c r="AC23" s="5" t="n">
        <v>55</v>
      </c>
      <c r="AD23" s="7" t="inlineStr">
        <is>
          <t>Open in Google Maps</t>
        </is>
      </c>
    </row>
    <row r="24" ht="80" customHeight="1">
      <c r="A24" s="2" t="n">
        <v>23</v>
      </c>
      <c r="B24" s="3" t="inlineStr">
        <is>
          <t>Usk Reservoir Circular</t>
        </is>
      </c>
      <c r="C24" s="3" t="inlineStr">
        <is>
          <t>Brecon Beacons / Bannau Brycheiniog</t>
        </is>
      </c>
      <c r="D24" s="3" t="inlineStr">
        <is>
          <t>Fforest Fawr (west)</t>
        </is>
      </c>
      <c r="E24" s="3" t="inlineStr">
        <is>
          <t>Trecastle</t>
        </is>
      </c>
      <c r="F24" s="4" t="n">
        <v>6.5</v>
      </c>
      <c r="G24" s="4">
        <f>F24*1.609344</f>
        <v/>
      </c>
      <c r="H24" s="5" t="n">
        <v>140</v>
      </c>
      <c r="I24" s="6" t="n">
        <v>3</v>
      </c>
      <c r="J24" s="2" t="inlineStr">
        <is>
          <t>Easy/Moderate</t>
        </is>
      </c>
      <c r="K24" s="2" t="inlineStr">
        <is>
          <t>Loop</t>
        </is>
      </c>
      <c r="L24" s="3" t="inlineStr">
        <is>
          <t>Forestry roads and tracks</t>
        </is>
      </c>
      <c r="M24" s="2" t="inlineStr">
        <is>
          <t>Yes</t>
        </is>
      </c>
      <c r="N24" s="2" t="inlineStr">
        <is>
          <t>On lead (forestry traffic)</t>
        </is>
      </c>
      <c r="O24" s="2" t="inlineStr">
        <is>
          <t>Partial</t>
        </is>
      </c>
      <c r="P24" s="2" t="inlineStr">
        <is>
          <t>Partial</t>
        </is>
      </c>
      <c r="Q24" s="3" t="inlineStr">
        <is>
          <t>All year</t>
        </is>
      </c>
      <c r="R24" s="3" t="inlineStr">
        <is>
          <t>Big loop round a tranquil reservoir with dark-sky views.</t>
        </is>
      </c>
      <c r="S24" s="3" t="inlineStr">
        <is>
          <t>International Dark Sky Reserve</t>
        </is>
      </c>
      <c r="T24" s="3" t="inlineStr">
        <is>
          <t>Mynydd Myddfai; Carmarthen Fans on clear days</t>
        </is>
      </c>
      <c r="U24" s="3" t="inlineStr">
        <is>
          <t>Usk Reservoir</t>
        </is>
      </c>
      <c r="V24" s="3" t="inlineStr">
        <is>
          <t>Dam end picnic tables</t>
        </is>
      </c>
      <c r="W24" s="3" t="inlineStr">
        <is>
          <t>Usk Reservoir car park (signed from Trecastle)</t>
        </is>
      </c>
      <c r="X24" s="3" t="inlineStr">
        <is>
          <t>Castle Coaching Inn Trecastle</t>
        </is>
      </c>
      <c r="Y24" s="3" t="inlineStr">
        <is>
          <t>None</t>
        </is>
      </c>
      <c r="Z24" s="3" t="inlineStr">
        <is>
          <t>None</t>
        </is>
      </c>
      <c r="AA24" s="3" t="inlineStr">
        <is>
          <t>Long drive-in; remote</t>
        </is>
      </c>
      <c r="AB24" s="2" t="inlineStr">
        <is>
          <t>SA20 0YW</t>
        </is>
      </c>
      <c r="AC24" s="5" t="n">
        <v>80</v>
      </c>
      <c r="AD24" s="7" t="inlineStr">
        <is>
          <t>Open in Google Maps</t>
        </is>
      </c>
    </row>
    <row r="25" ht="80" customHeight="1">
      <c r="A25" s="2" t="n">
        <v>24</v>
      </c>
      <c r="B25" s="3" t="inlineStr">
        <is>
          <t>Grwyne Fawr Reservoir</t>
        </is>
      </c>
      <c r="C25" s="3" t="inlineStr">
        <is>
          <t>Brecon Beacons / Bannau Brycheiniog</t>
        </is>
      </c>
      <c r="D25" s="3" t="inlineStr">
        <is>
          <t>Black Mountains</t>
        </is>
      </c>
      <c r="E25" s="3" t="inlineStr">
        <is>
          <t>Llanbedr</t>
        </is>
      </c>
      <c r="F25" s="4" t="n">
        <v>7</v>
      </c>
      <c r="G25" s="4">
        <f>F25*1.609344</f>
        <v/>
      </c>
      <c r="H25" s="5" t="n">
        <v>250</v>
      </c>
      <c r="I25" s="6" t="n">
        <v>3.5</v>
      </c>
      <c r="J25" s="2" t="inlineStr">
        <is>
          <t>Moderate</t>
        </is>
      </c>
      <c r="K25" s="2" t="inlineStr">
        <is>
          <t>Out-and-back</t>
        </is>
      </c>
      <c r="L25" s="3" t="inlineStr">
        <is>
          <t>Tarmac track then open moor</t>
        </is>
      </c>
      <c r="M25" s="2" t="inlineStr">
        <is>
          <t>Yes</t>
        </is>
      </c>
      <c r="N25" s="2" t="inlineStr">
        <is>
          <t>On lead (livestock, birds)</t>
        </is>
      </c>
      <c r="O25" s="2" t="inlineStr">
        <is>
          <t>Partial (to reservoir)</t>
        </is>
      </c>
      <c r="P25" s="2" t="inlineStr">
        <is>
          <t>No</t>
        </is>
      </c>
      <c r="Q25" s="3" t="inlineStr">
        <is>
          <t>April–Oct</t>
        </is>
      </c>
      <c r="R25" s="3" t="inlineStr">
        <is>
          <t>Remote valley walk to a classic Victorian dam beneath Waun Fach.</t>
        </is>
      </c>
      <c r="S25" s="3" t="inlineStr">
        <is>
          <t>Dam (completed 1928)</t>
        </is>
      </c>
      <c r="T25" s="3" t="inlineStr">
        <is>
          <t>Cwm Banw; Chwarel y Fan ridge</t>
        </is>
      </c>
      <c r="U25" s="3" t="inlineStr">
        <is>
          <t>Grwyne Fawr Reservoir; Afon Grwyne Fawr</t>
        </is>
      </c>
      <c r="V25" s="3" t="inlineStr">
        <is>
          <t>By the dam</t>
        </is>
      </c>
      <c r="W25" s="3" t="inlineStr">
        <is>
          <t>Blaen-y-cwm car park</t>
        </is>
      </c>
      <c r="X25" s="3" t="inlineStr">
        <is>
          <t>Red Lion Llanbedr; The Hunter's Moon Llangenny</t>
        </is>
      </c>
      <c r="Y25" s="3" t="inlineStr">
        <is>
          <t>None</t>
        </is>
      </c>
      <c r="Z25" s="3" t="inlineStr">
        <is>
          <t>None</t>
        </is>
      </c>
      <c r="AA25" s="3" t="inlineStr">
        <is>
          <t>Exposed beyond the dam</t>
        </is>
      </c>
      <c r="AB25" s="2" t="inlineStr">
        <is>
          <t>NP7 7LP</t>
        </is>
      </c>
      <c r="AC25" s="5" t="n">
        <v>50</v>
      </c>
      <c r="AD25" s="7" t="inlineStr">
        <is>
          <t>Open in Google Maps</t>
        </is>
      </c>
    </row>
    <row r="26" ht="80" customHeight="1">
      <c r="A26" s="2" t="n">
        <v>25</v>
      </c>
      <c r="B26" s="3" t="inlineStr">
        <is>
          <t>Black Mountain Ridge (Hatterall)</t>
        </is>
      </c>
      <c r="C26" s="3" t="inlineStr">
        <is>
          <t>Brecon Beacons / Bannau Brycheiniog</t>
        </is>
      </c>
      <c r="D26" s="3" t="inlineStr">
        <is>
          <t>Black Mountains (east)</t>
        </is>
      </c>
      <c r="E26" s="3" t="inlineStr">
        <is>
          <t>Llanthony</t>
        </is>
      </c>
      <c r="F26" s="4" t="n">
        <v>9</v>
      </c>
      <c r="G26" s="4">
        <f>F26*1.609344</f>
        <v/>
      </c>
      <c r="H26" s="5" t="n">
        <v>560</v>
      </c>
      <c r="I26" s="6" t="n">
        <v>5</v>
      </c>
      <c r="J26" s="2" t="inlineStr">
        <is>
          <t>Hard</t>
        </is>
      </c>
      <c r="K26" s="2" t="inlineStr">
        <is>
          <t>Out-and-back</t>
        </is>
      </c>
      <c r="L26" s="3" t="inlineStr">
        <is>
          <t>Moorland ridge on Offa's Dyke Path</t>
        </is>
      </c>
      <c r="M26" s="2" t="inlineStr">
        <is>
          <t>Yes</t>
        </is>
      </c>
      <c r="N26" s="2" t="inlineStr">
        <is>
          <t>On lead (ponies, sheep)</t>
        </is>
      </c>
      <c r="O26" s="2" t="inlineStr">
        <is>
          <t>No</t>
        </is>
      </c>
      <c r="P26" s="2" t="inlineStr">
        <is>
          <t>Yes (Offa's Dyke)</t>
        </is>
      </c>
      <c r="Q26" s="3" t="inlineStr">
        <is>
          <t>May–Sept</t>
        </is>
      </c>
      <c r="R26" s="3" t="inlineStr">
        <is>
          <t>Classic border ridge walk with sweeping views east and west.</t>
        </is>
      </c>
      <c r="S26" s="3" t="inlineStr">
        <is>
          <t>Offa's Dyke National Trail</t>
        </is>
      </c>
      <c r="T26" s="3" t="inlineStr">
        <is>
          <t>Vale of Ewyas on one side, Herefordshire on the other</t>
        </is>
      </c>
      <c r="U26" s="3" t="inlineStr">
        <is>
          <t>Olchon Brook</t>
        </is>
      </c>
      <c r="V26" s="3" t="inlineStr">
        <is>
          <t>On the ridge</t>
        </is>
      </c>
      <c r="W26" s="3" t="inlineStr">
        <is>
          <t>Llanthony Priory car park</t>
        </is>
      </c>
      <c r="X26" s="3" t="inlineStr">
        <is>
          <t>Half Moon Llanthony; Priory pub/restaurant</t>
        </is>
      </c>
      <c r="Y26" s="3" t="inlineStr">
        <is>
          <t>At Llanthony</t>
        </is>
      </c>
      <c r="Z26" s="3" t="inlineStr">
        <is>
          <t>None</t>
        </is>
      </c>
      <c r="AA26" s="3" t="inlineStr">
        <is>
          <t>Long exposed day; bogs; mist hazard</t>
        </is>
      </c>
      <c r="AB26" s="2" t="inlineStr">
        <is>
          <t>NP7 7NN</t>
        </is>
      </c>
      <c r="AC26" s="5" t="n">
        <v>45</v>
      </c>
      <c r="AD26" s="7" t="inlineStr">
        <is>
          <t>Open in Google Maps</t>
        </is>
      </c>
    </row>
    <row r="27" ht="80" customHeight="1">
      <c r="A27" s="2" t="n">
        <v>26</v>
      </c>
      <c r="B27" s="3" t="inlineStr">
        <is>
          <t>Llanthony Priory Circular</t>
        </is>
      </c>
      <c r="C27" s="3" t="inlineStr">
        <is>
          <t>Brecon Beacons / Bannau Brycheiniog</t>
        </is>
      </c>
      <c r="D27" s="3" t="inlineStr">
        <is>
          <t>Vale of Ewyas</t>
        </is>
      </c>
      <c r="E27" s="3" t="inlineStr">
        <is>
          <t>Llanthony</t>
        </is>
      </c>
      <c r="F27" s="4" t="n">
        <v>5.5</v>
      </c>
      <c r="G27" s="4">
        <f>F27*1.609344</f>
        <v/>
      </c>
      <c r="H27" s="5" t="n">
        <v>400</v>
      </c>
      <c r="I27" s="6" t="n">
        <v>3.5</v>
      </c>
      <c r="J27" s="2" t="inlineStr">
        <is>
          <t>Moderate</t>
        </is>
      </c>
      <c r="K27" s="2" t="inlineStr">
        <is>
          <t>Loop</t>
        </is>
      </c>
      <c r="L27" s="3" t="inlineStr">
        <is>
          <t>Lanes, field paths, ridge</t>
        </is>
      </c>
      <c r="M27" s="2" t="inlineStr">
        <is>
          <t>Yes</t>
        </is>
      </c>
      <c r="N27" s="2" t="inlineStr">
        <is>
          <t>On lead (livestock)</t>
        </is>
      </c>
      <c r="O27" s="2" t="inlineStr">
        <is>
          <t>No</t>
        </is>
      </c>
      <c r="P27" s="2" t="inlineStr">
        <is>
          <t>Partial</t>
        </is>
      </c>
      <c r="Q27" s="3" t="inlineStr">
        <is>
          <t>All year</t>
        </is>
      </c>
      <c r="R27" s="3" t="inlineStr">
        <is>
          <t>Picturesque priory ruins in a steep-sided valley; climb to the ridge.</t>
        </is>
      </c>
      <c r="S27" s="3" t="inlineStr">
        <is>
          <t>Llanthony Priory (12th-century Augustinian ruins)</t>
        </is>
      </c>
      <c r="T27" s="3" t="inlineStr">
        <is>
          <t>Vale of Ewyas from Hatterall or Bal Mawr</t>
        </is>
      </c>
      <c r="U27" s="3" t="inlineStr">
        <is>
          <t>Afon Honddu</t>
        </is>
      </c>
      <c r="V27" s="3" t="inlineStr">
        <is>
          <t>Priory grounds; beside the Honddu</t>
        </is>
      </c>
      <c r="W27" s="3" t="inlineStr">
        <is>
          <t>Llanthony Priory car park (small, free)</t>
        </is>
      </c>
      <c r="X27" s="3" t="inlineStr">
        <is>
          <t>The Priory Hotel (inside the ruins!); The Half Moon</t>
        </is>
      </c>
      <c r="Y27" s="3" t="inlineStr">
        <is>
          <t>At priory</t>
        </is>
      </c>
      <c r="Z27" s="3" t="inlineStr">
        <is>
          <t>None</t>
        </is>
      </c>
      <c r="AA27" s="3" t="inlineStr">
        <is>
          <t>Single-track roads very narrow</t>
        </is>
      </c>
      <c r="AB27" s="2" t="inlineStr">
        <is>
          <t>NP7 7NN</t>
        </is>
      </c>
      <c r="AC27" s="5" t="n">
        <v>45</v>
      </c>
      <c r="AD27" s="7" t="inlineStr">
        <is>
          <t>Open in Google Maps</t>
        </is>
      </c>
    </row>
    <row r="28" ht="80" customHeight="1">
      <c r="A28" s="2" t="n">
        <v>27</v>
      </c>
      <c r="B28" s="3" t="inlineStr">
        <is>
          <t>Allt yr Esgair</t>
        </is>
      </c>
      <c r="C28" s="3" t="inlineStr">
        <is>
          <t>Brecon Beacons / Bannau Brycheiniog</t>
        </is>
      </c>
      <c r="D28" s="3" t="inlineStr">
        <is>
          <t>Central Beacons (east)</t>
        </is>
      </c>
      <c r="E28" s="3" t="inlineStr">
        <is>
          <t>Bwlch</t>
        </is>
      </c>
      <c r="F28" s="4" t="n">
        <v>3.5</v>
      </c>
      <c r="G28" s="4">
        <f>F28*1.609344</f>
        <v/>
      </c>
      <c r="H28" s="5" t="n">
        <v>220</v>
      </c>
      <c r="I28" s="6" t="n">
        <v>2</v>
      </c>
      <c r="J28" s="2" t="inlineStr">
        <is>
          <t>Moderate</t>
        </is>
      </c>
      <c r="K28" s="2" t="inlineStr">
        <is>
          <t>Loop</t>
        </is>
      </c>
      <c r="L28" s="3" t="inlineStr">
        <is>
          <t>Woodland, grass ridge</t>
        </is>
      </c>
      <c r="M28" s="2" t="inlineStr">
        <is>
          <t>Yes</t>
        </is>
      </c>
      <c r="N28" s="2" t="inlineStr">
        <is>
          <t>On lead (livestock)</t>
        </is>
      </c>
      <c r="O28" s="2" t="inlineStr">
        <is>
          <t>No</t>
        </is>
      </c>
      <c r="P28" s="2" t="inlineStr">
        <is>
          <t>Partial</t>
        </is>
      </c>
      <c r="Q28" s="3" t="inlineStr">
        <is>
          <t>All year</t>
        </is>
      </c>
      <c r="R28" s="3" t="inlineStr">
        <is>
          <t>Wooded ridge with Iron Age hillfort and superb views of Llangorse &amp; Beacons.</t>
        </is>
      </c>
      <c r="S28" s="3" t="inlineStr">
        <is>
          <t>Iron Age hillfort; Roman road below</t>
        </is>
      </c>
      <c r="T28" s="3" t="inlineStr">
        <is>
          <t>Llangorse Lake below; Pen y Fan horseshoe across the valley</t>
        </is>
      </c>
      <c r="U28" s="3" t="inlineStr">
        <is>
          <t>None</t>
        </is>
      </c>
      <c r="V28" s="3" t="inlineStr">
        <is>
          <t>On the summit ridge in a clearing</t>
        </is>
      </c>
      <c r="W28" s="3" t="inlineStr">
        <is>
          <t>Bwlch village layby parking</t>
        </is>
      </c>
      <c r="X28" s="3" t="inlineStr">
        <is>
          <t>New Inn Bwlch; Griffin Felin Fach</t>
        </is>
      </c>
      <c r="Y28" s="3" t="inlineStr">
        <is>
          <t>None</t>
        </is>
      </c>
      <c r="Z28" s="3" t="inlineStr">
        <is>
          <t>None</t>
        </is>
      </c>
      <c r="AA28" s="3" t="inlineStr">
        <is>
          <t>Steep in places; can be muddy</t>
        </is>
      </c>
      <c r="AB28" s="2" t="inlineStr">
        <is>
          <t>LD3 7RQ</t>
        </is>
      </c>
      <c r="AC28" s="5" t="n">
        <v>50</v>
      </c>
      <c r="AD28" s="7" t="inlineStr">
        <is>
          <t>Open in Google Maps</t>
        </is>
      </c>
    </row>
    <row r="29" ht="80" customHeight="1">
      <c r="A29" s="8" t="n">
        <v>28</v>
      </c>
      <c r="B29" s="9" t="inlineStr">
        <is>
          <t>Rhossili Down &amp; Worm's Head</t>
        </is>
      </c>
      <c r="C29" s="9" t="inlineStr">
        <is>
          <t>Gower &amp; Swansea Bay</t>
        </is>
      </c>
      <c r="D29" s="9" t="inlineStr">
        <is>
          <t>Rhossili</t>
        </is>
      </c>
      <c r="E29" s="9" t="inlineStr">
        <is>
          <t>Rhossili</t>
        </is>
      </c>
      <c r="F29" s="10" t="n">
        <v>5</v>
      </c>
      <c r="G29" s="10">
        <f>F29*1.609344</f>
        <v/>
      </c>
      <c r="H29" s="11" t="n">
        <v>200</v>
      </c>
      <c r="I29" s="12" t="n">
        <v>3</v>
      </c>
      <c r="J29" s="8" t="inlineStr">
        <is>
          <t>Moderate</t>
        </is>
      </c>
      <c r="K29" s="8" t="inlineStr">
        <is>
          <t>Loop</t>
        </is>
      </c>
      <c r="L29" s="9" t="inlineStr">
        <is>
          <t>Grassy downs, clifftop, tidal causeway</t>
        </is>
      </c>
      <c r="M29" s="8" t="inlineStr">
        <is>
          <t>Yes</t>
        </is>
      </c>
      <c r="N29" s="8" t="inlineStr">
        <is>
          <t>On lead (sheep, ponies, cliffs)</t>
        </is>
      </c>
      <c r="O29" s="8" t="inlineStr">
        <is>
          <t>No</t>
        </is>
      </c>
      <c r="P29" s="8" t="inlineStr">
        <is>
          <t>Partial</t>
        </is>
      </c>
      <c r="Q29" s="9" t="inlineStr">
        <is>
          <t>All year (check tides for Worm)</t>
        </is>
      </c>
      <c r="R29" s="9" t="inlineStr">
        <is>
          <t>Iconic Gower headland, tidal Worm's Head serpent.</t>
        </is>
      </c>
      <c r="S29" s="9" t="inlineStr">
        <is>
          <t>Wreck of the Helvetia; Bronze Age burial chambers on the Down</t>
        </is>
      </c>
      <c r="T29" s="9" t="inlineStr">
        <is>
          <t>Rhossili Bay (voted UK's best beach); Worm's Head</t>
        </is>
      </c>
      <c r="U29" s="9" t="inlineStr">
        <is>
          <t>Sea; tidal lagoon on the Worm</t>
        </is>
      </c>
      <c r="V29" s="9" t="inlineStr">
        <is>
          <t>Above Rhossili Beach; behind Old Rectory</t>
        </is>
      </c>
      <c r="W29" s="9" t="inlineStr">
        <is>
          <t>NT Rhossili car park (pay)</t>
        </is>
      </c>
      <c r="X29" s="9" t="inlineStr">
        <is>
          <t>The Bay Bistro &amp; Coffee House; Worm's Head Hotel</t>
        </is>
      </c>
      <c r="Y29" s="9" t="inlineStr">
        <is>
          <t>Rhossili NT</t>
        </is>
      </c>
      <c r="Z29" s="9" t="inlineStr">
        <is>
          <t>Gower Explorer bus (seasonal)</t>
        </is>
      </c>
      <c r="AA29" s="9" t="inlineStr">
        <is>
          <t>Worm only accessible 2.5 hrs either side of low tide</t>
        </is>
      </c>
      <c r="AB29" s="8" t="inlineStr">
        <is>
          <t>SA3 1PR</t>
        </is>
      </c>
      <c r="AC29" s="11" t="n">
        <v>100</v>
      </c>
      <c r="AD29" s="13" t="inlineStr">
        <is>
          <t>Open in Google Maps</t>
        </is>
      </c>
    </row>
    <row r="30" ht="80" customHeight="1">
      <c r="A30" s="8" t="n">
        <v>29</v>
      </c>
      <c r="B30" s="9" t="inlineStr">
        <is>
          <t>Three Cliffs Bay via Pennard</t>
        </is>
      </c>
      <c r="C30" s="9" t="inlineStr">
        <is>
          <t>Gower &amp; Swansea Bay</t>
        </is>
      </c>
      <c r="D30" s="9" t="inlineStr">
        <is>
          <t>Three Cliffs</t>
        </is>
      </c>
      <c r="E30" s="9" t="inlineStr">
        <is>
          <t>Parkmill</t>
        </is>
      </c>
      <c r="F30" s="10" t="n">
        <v>4.5</v>
      </c>
      <c r="G30" s="10">
        <f>F30*1.609344</f>
        <v/>
      </c>
      <c r="H30" s="11" t="n">
        <v>140</v>
      </c>
      <c r="I30" s="12" t="n">
        <v>2.5</v>
      </c>
      <c r="J30" s="8" t="inlineStr">
        <is>
          <t>Moderate</t>
        </is>
      </c>
      <c r="K30" s="8" t="inlineStr">
        <is>
          <t>Loop</t>
        </is>
      </c>
      <c r="L30" s="9" t="inlineStr">
        <is>
          <t>Field paths, dunes, beach, clifftop</t>
        </is>
      </c>
      <c r="M30" s="8" t="inlineStr">
        <is>
          <t>Yes</t>
        </is>
      </c>
      <c r="N30" s="8" t="inlineStr">
        <is>
          <t>On lead (livestock on dunes)</t>
        </is>
      </c>
      <c r="O30" s="8" t="inlineStr">
        <is>
          <t>No</t>
        </is>
      </c>
      <c r="P30" s="8" t="inlineStr">
        <is>
          <t>Partial</t>
        </is>
      </c>
      <c r="Q30" s="9" t="inlineStr">
        <is>
          <t>All year</t>
        </is>
      </c>
      <c r="R30" s="9" t="inlineStr">
        <is>
          <t>Postcard view of Three Cliffs Bay with castle ruins on sand dunes.</t>
        </is>
      </c>
      <c r="S30" s="9" t="inlineStr">
        <is>
          <t>Pennard Castle (13th C ruin); Parc le Breos Neolithic burial chamber</t>
        </is>
      </c>
      <c r="T30" s="9" t="inlineStr">
        <is>
          <t>Classic Three Cliffs Bay view from the ridge</t>
        </is>
      </c>
      <c r="U30" s="9" t="inlineStr">
        <is>
          <t>Pennard Pill stream; beach</t>
        </is>
      </c>
      <c r="V30" s="9" t="inlineStr">
        <is>
          <t>Top of the dunes with castle view</t>
        </is>
      </c>
      <c r="W30" s="9" t="inlineStr">
        <is>
          <t>Southgate NT car park or Parkmill</t>
        </is>
      </c>
      <c r="X30" s="9" t="inlineStr">
        <is>
          <t>Three Cliffs Coffee Shop; Parkmill Gower Inn</t>
        </is>
      </c>
      <c r="Y30" s="9" t="inlineStr">
        <is>
          <t>Southgate NT</t>
        </is>
      </c>
      <c r="Z30" s="9" t="inlineStr">
        <is>
          <t>Bus to Parkmill from Swansea</t>
        </is>
      </c>
      <c r="AA30" s="9" t="inlineStr">
        <is>
          <t>Tide can cut off Three Cliffs sands</t>
        </is>
      </c>
      <c r="AB30" s="8" t="inlineStr">
        <is>
          <t>SA3 2EH</t>
        </is>
      </c>
      <c r="AC30" s="11" t="n">
        <v>95</v>
      </c>
      <c r="AD30" s="13" t="inlineStr">
        <is>
          <t>Open in Google Maps</t>
        </is>
      </c>
    </row>
    <row r="31" ht="80" customHeight="1">
      <c r="A31" s="8" t="n">
        <v>30</v>
      </c>
      <c r="B31" s="9" t="inlineStr">
        <is>
          <t>Mewslade &amp; Fall Bays</t>
        </is>
      </c>
      <c r="C31" s="9" t="inlineStr">
        <is>
          <t>Gower &amp; Swansea Bay</t>
        </is>
      </c>
      <c r="D31" s="9" t="inlineStr">
        <is>
          <t>South Gower coast</t>
        </is>
      </c>
      <c r="E31" s="9" t="inlineStr">
        <is>
          <t>Rhossili</t>
        </is>
      </c>
      <c r="F31" s="10" t="n">
        <v>3</v>
      </c>
      <c r="G31" s="10">
        <f>F31*1.609344</f>
        <v/>
      </c>
      <c r="H31" s="11" t="n">
        <v>110</v>
      </c>
      <c r="I31" s="12" t="n">
        <v>1.5</v>
      </c>
      <c r="J31" s="8" t="inlineStr">
        <is>
          <t>Easy/Moderate</t>
        </is>
      </c>
      <c r="K31" s="8" t="inlineStr">
        <is>
          <t>Loop</t>
        </is>
      </c>
      <c r="L31" s="9" t="inlineStr">
        <is>
          <t>Coast path, field paths</t>
        </is>
      </c>
      <c r="M31" s="8" t="inlineStr">
        <is>
          <t>Yes</t>
        </is>
      </c>
      <c r="N31" s="8" t="inlineStr">
        <is>
          <t>On lead (livestock, cliffs)</t>
        </is>
      </c>
      <c r="O31" s="8" t="inlineStr">
        <is>
          <t>No</t>
        </is>
      </c>
      <c r="P31" s="8" t="inlineStr">
        <is>
          <t>Partial</t>
        </is>
      </c>
      <c r="Q31" s="9" t="inlineStr">
        <is>
          <t>All year</t>
        </is>
      </c>
      <c r="R31" s="9" t="inlineStr">
        <is>
          <t>Dramatic limestone cliffs and secluded coves west of Rhossili.</t>
        </is>
      </c>
      <c r="S31" s="9" t="inlineStr">
        <is>
          <t>Ship Inn Middleton (17th C)</t>
        </is>
      </c>
      <c r="T31" s="9" t="inlineStr">
        <is>
          <t>Mewslade Bay; Tears Point; Worm's Head</t>
        </is>
      </c>
      <c r="U31" s="9" t="inlineStr">
        <is>
          <t>Coves &amp; sea</t>
        </is>
      </c>
      <c r="V31" s="9" t="inlineStr">
        <is>
          <t>Above Mewslade Bay</t>
        </is>
      </c>
      <c r="W31" s="9" t="inlineStr">
        <is>
          <t>Pitton Cross car park</t>
        </is>
      </c>
      <c r="X31" s="9" t="inlineStr">
        <is>
          <t>Ship Inn Middleton; Bay Bistro Rhossili</t>
        </is>
      </c>
      <c r="Y31" s="9" t="inlineStr">
        <is>
          <t>Rhossili</t>
        </is>
      </c>
      <c r="Z31" s="9" t="inlineStr">
        <is>
          <t>Gower Explorer seasonal</t>
        </is>
      </c>
      <c r="AA31" s="9" t="inlineStr">
        <is>
          <t>Cliff edges; Mewslade inaccessible at high tide</t>
        </is>
      </c>
      <c r="AB31" s="8" t="inlineStr">
        <is>
          <t>SA3 1PH</t>
        </is>
      </c>
      <c r="AC31" s="11" t="n">
        <v>105</v>
      </c>
      <c r="AD31" s="13" t="inlineStr">
        <is>
          <t>Open in Google Maps</t>
        </is>
      </c>
    </row>
    <row r="32" ht="80" customHeight="1">
      <c r="A32" s="8" t="n">
        <v>31</v>
      </c>
      <c r="B32" s="9" t="inlineStr">
        <is>
          <t>Oxwich Bay &amp; Point</t>
        </is>
      </c>
      <c r="C32" s="9" t="inlineStr">
        <is>
          <t>Gower &amp; Swansea Bay</t>
        </is>
      </c>
      <c r="D32" s="9" t="inlineStr">
        <is>
          <t>Oxwich</t>
        </is>
      </c>
      <c r="E32" s="9" t="inlineStr">
        <is>
          <t>Oxwich</t>
        </is>
      </c>
      <c r="F32" s="10" t="n">
        <v>4</v>
      </c>
      <c r="G32" s="10">
        <f>F32*1.609344</f>
        <v/>
      </c>
      <c r="H32" s="11" t="n">
        <v>100</v>
      </c>
      <c r="I32" s="12" t="n">
        <v>2</v>
      </c>
      <c r="J32" s="8" t="inlineStr">
        <is>
          <t>Easy</t>
        </is>
      </c>
      <c r="K32" s="8" t="inlineStr">
        <is>
          <t>Loop</t>
        </is>
      </c>
      <c r="L32" s="9" t="inlineStr">
        <is>
          <t>Beach, woodland, coast path</t>
        </is>
      </c>
      <c r="M32" s="8" t="inlineStr">
        <is>
          <t>Yes</t>
        </is>
      </c>
      <c r="N32" s="8" t="inlineStr">
        <is>
          <t>On lead in nature reserve; beach restrictions May–Sep</t>
        </is>
      </c>
      <c r="O32" s="8" t="inlineStr">
        <is>
          <t>Partial</t>
        </is>
      </c>
      <c r="P32" s="8" t="inlineStr">
        <is>
          <t>Partial</t>
        </is>
      </c>
      <c r="Q32" s="9" t="inlineStr">
        <is>
          <t>All year</t>
        </is>
      </c>
      <c r="R32" s="9" t="inlineStr">
        <is>
          <t>Long sandy beach, woodland and the ruins of Oxwich Castle.</t>
        </is>
      </c>
      <c r="S32" s="9" t="inlineStr">
        <is>
          <t>Oxwich Castle (Cadw); St Illtyd's church in woods</t>
        </is>
      </c>
      <c r="T32" s="9" t="inlineStr">
        <is>
          <t>Oxwich Bay panorama; Pwll Du Head</t>
        </is>
      </c>
      <c r="U32" s="9" t="inlineStr">
        <is>
          <t>Oxwich Bay; salt marsh</t>
        </is>
      </c>
      <c r="V32" s="9" t="inlineStr">
        <is>
          <t>Beach; woodland glade by church</t>
        </is>
      </c>
      <c r="W32" s="9" t="inlineStr">
        <is>
          <t>Oxwich beach car park (pay)</t>
        </is>
      </c>
      <c r="X32" s="9" t="inlineStr">
        <is>
          <t>Oxwich Bay Hotel; Beach House Restaurant (upscale)</t>
        </is>
      </c>
      <c r="Y32" s="9" t="inlineStr">
        <is>
          <t>Oxwich beach</t>
        </is>
      </c>
      <c r="Z32" s="9" t="inlineStr">
        <is>
          <t>Seasonal Gower Explorer</t>
        </is>
      </c>
      <c r="AA32" s="9" t="inlineStr">
        <is>
          <t>Seasonal dog ban on main beach (May–Sep)</t>
        </is>
      </c>
      <c r="AB32" s="8" t="inlineStr">
        <is>
          <t>SA3 1LS</t>
        </is>
      </c>
      <c r="AC32" s="11" t="n">
        <v>95</v>
      </c>
      <c r="AD32" s="13" t="inlineStr">
        <is>
          <t>Open in Google Maps</t>
        </is>
      </c>
    </row>
    <row r="33" ht="80" customHeight="1">
      <c r="A33" s="8" t="n">
        <v>32</v>
      </c>
      <c r="B33" s="9" t="inlineStr">
        <is>
          <t>Pwll Du Bay via Bishopston Valley</t>
        </is>
      </c>
      <c r="C33" s="9" t="inlineStr">
        <is>
          <t>Gower &amp; Swansea Bay</t>
        </is>
      </c>
      <c r="D33" s="9" t="inlineStr">
        <is>
          <t>East Gower</t>
        </is>
      </c>
      <c r="E33" s="9" t="inlineStr">
        <is>
          <t>Bishopston</t>
        </is>
      </c>
      <c r="F33" s="10" t="n">
        <v>4</v>
      </c>
      <c r="G33" s="10">
        <f>F33*1.609344</f>
        <v/>
      </c>
      <c r="H33" s="11" t="n">
        <v>150</v>
      </c>
      <c r="I33" s="12" t="n">
        <v>2</v>
      </c>
      <c r="J33" s="8" t="inlineStr">
        <is>
          <t>Moderate</t>
        </is>
      </c>
      <c r="K33" s="8" t="inlineStr">
        <is>
          <t>Loop</t>
        </is>
      </c>
      <c r="L33" s="9" t="inlineStr">
        <is>
          <t>Woodland valley, beach, coast path</t>
        </is>
      </c>
      <c r="M33" s="8" t="inlineStr">
        <is>
          <t>Yes</t>
        </is>
      </c>
      <c r="N33" s="8" t="inlineStr">
        <is>
          <t>On lead (some livestock)</t>
        </is>
      </c>
      <c r="O33" s="8" t="inlineStr">
        <is>
          <t>No</t>
        </is>
      </c>
      <c r="P33" s="8" t="inlineStr">
        <is>
          <t>Partial</t>
        </is>
      </c>
      <c r="Q33" s="9" t="inlineStr">
        <is>
          <t>All year</t>
        </is>
      </c>
      <c r="R33" s="9" t="inlineStr">
        <is>
          <t>Peaceful pebble cove reached by a lovely wooded valley.</t>
        </is>
      </c>
      <c r="S33" s="9" t="inlineStr">
        <is>
          <t>Limekiln at Pwll Du; smugglers' history</t>
        </is>
      </c>
      <c r="T33" s="9" t="inlineStr">
        <is>
          <t>Pwll Du Head; views east to Mumbles</t>
        </is>
      </c>
      <c r="U33" s="9" t="inlineStr">
        <is>
          <t>Bishopston Pill stream; sea</t>
        </is>
      </c>
      <c r="V33" s="9" t="inlineStr">
        <is>
          <t>Pebble beach</t>
        </is>
      </c>
      <c r="W33" s="9" t="inlineStr">
        <is>
          <t>Pwll Du lane limited parking / Pyle Corner</t>
        </is>
      </c>
      <c r="X33" s="9" t="inlineStr">
        <is>
          <t>Valley Inn Bishopston; Beaufort Arms</t>
        </is>
      </c>
      <c r="Y33" s="9" t="inlineStr">
        <is>
          <t>None</t>
        </is>
      </c>
      <c r="Z33" s="9" t="inlineStr">
        <is>
          <t>Bus to Bishopston</t>
        </is>
      </c>
      <c r="AA33" s="9" t="inlineStr">
        <is>
          <t>Valley muddy after rain; narrow lane parking</t>
        </is>
      </c>
      <c r="AB33" s="8" t="inlineStr">
        <is>
          <t>SA3 3DJ</t>
        </is>
      </c>
      <c r="AC33" s="11" t="n">
        <v>90</v>
      </c>
      <c r="AD33" s="13" t="inlineStr">
        <is>
          <t>Open in Google Maps</t>
        </is>
      </c>
    </row>
    <row r="34" ht="80" customHeight="1">
      <c r="A34" s="8" t="n">
        <v>33</v>
      </c>
      <c r="B34" s="9" t="inlineStr">
        <is>
          <t>Caswell to Langland</t>
        </is>
      </c>
      <c r="C34" s="9" t="inlineStr">
        <is>
          <t>Gower &amp; Swansea Bay</t>
        </is>
      </c>
      <c r="D34" s="9" t="inlineStr">
        <is>
          <t>South Swansea Bay</t>
        </is>
      </c>
      <c r="E34" s="9" t="inlineStr">
        <is>
          <t>Mumbles</t>
        </is>
      </c>
      <c r="F34" s="10" t="n">
        <v>3.5</v>
      </c>
      <c r="G34" s="10">
        <f>F34*1.609344</f>
        <v/>
      </c>
      <c r="H34" s="11" t="n">
        <v>100</v>
      </c>
      <c r="I34" s="12" t="n">
        <v>1.75</v>
      </c>
      <c r="J34" s="8" t="inlineStr">
        <is>
          <t>Easy</t>
        </is>
      </c>
      <c r="K34" s="8" t="inlineStr">
        <is>
          <t>Linear (return same route)</t>
        </is>
      </c>
      <c r="L34" s="9" t="inlineStr">
        <is>
          <t>Coast path, cliff top</t>
        </is>
      </c>
      <c r="M34" s="8" t="inlineStr">
        <is>
          <t>Yes</t>
        </is>
      </c>
      <c r="N34" s="8" t="inlineStr">
        <is>
          <t>On lead in season on beaches</t>
        </is>
      </c>
      <c r="O34" s="8" t="inlineStr">
        <is>
          <t>No</t>
        </is>
      </c>
      <c r="P34" s="8" t="inlineStr">
        <is>
          <t>Yes (Wales Coast Path)</t>
        </is>
      </c>
      <c r="Q34" s="9" t="inlineStr">
        <is>
          <t>All year</t>
        </is>
      </c>
      <c r="R34" s="9" t="inlineStr">
        <is>
          <t>Popular clifftop link between two Blue Flag beaches.</t>
        </is>
      </c>
      <c r="S34" s="9" t="inlineStr">
        <is>
          <t>Ruined limekilns; old coastguard cottages</t>
        </is>
      </c>
      <c r="T34" s="9" t="inlineStr">
        <is>
          <t>Mumbles Lighthouse; Brandy Cove</t>
        </is>
      </c>
      <c r="U34" s="9" t="inlineStr">
        <is>
          <t>Coves &amp; sea</t>
        </is>
      </c>
      <c r="V34" s="9" t="inlineStr">
        <is>
          <t>Brandy Cove; above Langland</t>
        </is>
      </c>
      <c r="W34" s="9" t="inlineStr">
        <is>
          <t>Caswell Bay car park (pay)</t>
        </is>
      </c>
      <c r="X34" s="9" t="inlineStr">
        <is>
          <t>Surfside Cafe Caswell; Langland Brasserie; Mumbles pubs</t>
        </is>
      </c>
      <c r="Y34" s="9" t="inlineStr">
        <is>
          <t>Caswell &amp; Langland</t>
        </is>
      </c>
      <c r="Z34" s="9" t="inlineStr">
        <is>
          <t>Bus from Swansea</t>
        </is>
      </c>
      <c r="AA34" s="9" t="inlineStr">
        <is>
          <t>Seasonal dog ban on Caswell &amp; Langland (May–Sep)</t>
        </is>
      </c>
      <c r="AB34" s="8" t="inlineStr">
        <is>
          <t>SA3 4RJ</t>
        </is>
      </c>
      <c r="AC34" s="11" t="n">
        <v>85</v>
      </c>
      <c r="AD34" s="13" t="inlineStr">
        <is>
          <t>Open in Google Maps</t>
        </is>
      </c>
    </row>
    <row r="35" ht="80" customHeight="1">
      <c r="A35" s="8" t="n">
        <v>34</v>
      </c>
      <c r="B35" s="9" t="inlineStr">
        <is>
          <t>Mumbles Head &amp; Lighthouse</t>
        </is>
      </c>
      <c r="C35" s="9" t="inlineStr">
        <is>
          <t>Gower &amp; Swansea Bay</t>
        </is>
      </c>
      <c r="D35" s="9" t="inlineStr">
        <is>
          <t>Mumbles</t>
        </is>
      </c>
      <c r="E35" s="9" t="inlineStr">
        <is>
          <t>Mumbles</t>
        </is>
      </c>
      <c r="F35" s="10" t="n">
        <v>3</v>
      </c>
      <c r="G35" s="10">
        <f>F35*1.609344</f>
        <v/>
      </c>
      <c r="H35" s="11" t="n">
        <v>60</v>
      </c>
      <c r="I35" s="12" t="n">
        <v>1.5</v>
      </c>
      <c r="J35" s="8" t="inlineStr">
        <is>
          <t>Easy</t>
        </is>
      </c>
      <c r="K35" s="8" t="inlineStr">
        <is>
          <t>Out-and-back</t>
        </is>
      </c>
      <c r="L35" s="9" t="inlineStr">
        <is>
          <t>Promenade, cliff path</t>
        </is>
      </c>
      <c r="M35" s="8" t="inlineStr">
        <is>
          <t>Yes</t>
        </is>
      </c>
      <c r="N35" s="8" t="inlineStr">
        <is>
          <t>On lead on promenade</t>
        </is>
      </c>
      <c r="O35" s="8" t="inlineStr">
        <is>
          <t>Partial</t>
        </is>
      </c>
      <c r="P35" s="8" t="inlineStr">
        <is>
          <t>Yes</t>
        </is>
      </c>
      <c r="Q35" s="9" t="inlineStr">
        <is>
          <t>All year</t>
        </is>
      </c>
      <c r="R35" s="9" t="inlineStr">
        <is>
          <t>Seaside stroll out to the lighthouse and coastguard station.</t>
        </is>
      </c>
      <c r="S35" s="9" t="inlineStr">
        <is>
          <t>Mumbles Lighthouse (1794); Mumbles Pier</t>
        </is>
      </c>
      <c r="T35" s="9" t="inlineStr">
        <is>
          <t>Swansea Bay; Devon coast on clear days</t>
        </is>
      </c>
      <c r="U35" s="9" t="inlineStr">
        <is>
          <t>Sea</t>
        </is>
      </c>
      <c r="V35" s="9" t="inlineStr">
        <is>
          <t>Pier area; Bracelet Bay</t>
        </is>
      </c>
      <c r="W35" s="9" t="inlineStr">
        <is>
          <t>Mumbles seafront parking</t>
        </is>
      </c>
      <c r="X35" s="9" t="inlineStr">
        <is>
          <t>Joe's Ice Cream; Verdi's; Castellamare; Mumbles pubs</t>
        </is>
      </c>
      <c r="Y35" s="9" t="inlineStr">
        <is>
          <t>Mumbles seafront</t>
        </is>
      </c>
      <c r="Z35" s="9" t="inlineStr">
        <is>
          <t>Frequent bus from Swansea</t>
        </is>
      </c>
      <c r="AA35" s="9" t="inlineStr">
        <is>
          <t>Busy in summer</t>
        </is>
      </c>
      <c r="AB35" s="8" t="inlineStr">
        <is>
          <t>SA3 4EN</t>
        </is>
      </c>
      <c r="AC35" s="11" t="n">
        <v>85</v>
      </c>
      <c r="AD35" s="13" t="inlineStr">
        <is>
          <t>Open in Google Maps</t>
        </is>
      </c>
    </row>
    <row r="36" ht="80" customHeight="1">
      <c r="A36" s="8" t="n">
        <v>35</v>
      </c>
      <c r="B36" s="9" t="inlineStr">
        <is>
          <t>Cefn Bryn Ridge &amp; Arthur's Stone</t>
        </is>
      </c>
      <c r="C36" s="9" t="inlineStr">
        <is>
          <t>Gower &amp; Swansea Bay</t>
        </is>
      </c>
      <c r="D36" s="9" t="inlineStr">
        <is>
          <t>Central Gower</t>
        </is>
      </c>
      <c r="E36" s="9" t="inlineStr">
        <is>
          <t>Reynoldston</t>
        </is>
      </c>
      <c r="F36" s="10" t="n">
        <v>4</v>
      </c>
      <c r="G36" s="10">
        <f>F36*1.609344</f>
        <v/>
      </c>
      <c r="H36" s="11" t="n">
        <v>90</v>
      </c>
      <c r="I36" s="12" t="n">
        <v>2</v>
      </c>
      <c r="J36" s="8" t="inlineStr">
        <is>
          <t>Easy</t>
        </is>
      </c>
      <c r="K36" s="8" t="inlineStr">
        <is>
          <t>Out-and-back</t>
        </is>
      </c>
      <c r="L36" s="9" t="inlineStr">
        <is>
          <t>Open ridge, grass &amp; bracken</t>
        </is>
      </c>
      <c r="M36" s="8" t="inlineStr">
        <is>
          <t>Yes</t>
        </is>
      </c>
      <c r="N36" s="8" t="inlineStr">
        <is>
          <t>On lead (ponies, sheep)</t>
        </is>
      </c>
      <c r="O36" s="8" t="inlineStr">
        <is>
          <t>No</t>
        </is>
      </c>
      <c r="P36" s="8" t="inlineStr">
        <is>
          <t>Partial</t>
        </is>
      </c>
      <c r="Q36" s="9" t="inlineStr">
        <is>
          <t>All year</t>
        </is>
      </c>
      <c r="R36" s="9" t="inlineStr">
        <is>
          <t>'Backbone of Gower' with Neolithic burial stone and sweeping views.</t>
        </is>
      </c>
      <c r="S36" s="9" t="inlineStr">
        <is>
          <t>Arthur's Stone / Maen Ceti (Neolithic)</t>
        </is>
      </c>
      <c r="T36" s="9" t="inlineStr">
        <is>
          <t>Both coasts of Gower visible on clear days</t>
        </is>
      </c>
      <c r="U36" s="9" t="inlineStr">
        <is>
          <t>None</t>
        </is>
      </c>
      <c r="V36" s="9" t="inlineStr">
        <is>
          <t>Summit of Cefn Bryn</t>
        </is>
      </c>
      <c r="W36" s="9" t="inlineStr">
        <is>
          <t>Reynoldston village green parking</t>
        </is>
      </c>
      <c r="X36" s="9" t="inlineStr">
        <is>
          <t>King Arthur Hotel Reynoldston</t>
        </is>
      </c>
      <c r="Y36" s="9" t="inlineStr">
        <is>
          <t>None</t>
        </is>
      </c>
      <c r="Z36" s="9" t="inlineStr">
        <is>
          <t>Limited</t>
        </is>
      </c>
      <c r="AA36" s="9" t="inlineStr">
        <is>
          <t>Wild ponies; boggy in winter</t>
        </is>
      </c>
      <c r="AB36" s="8" t="inlineStr">
        <is>
          <t>SA3 1AD</t>
        </is>
      </c>
      <c r="AC36" s="11" t="n">
        <v>95</v>
      </c>
      <c r="AD36" s="13" t="inlineStr">
        <is>
          <t>Open in Google Maps</t>
        </is>
      </c>
    </row>
    <row r="37" ht="80" customHeight="1">
      <c r="A37" s="8" t="n">
        <v>36</v>
      </c>
      <c r="B37" s="9" t="inlineStr">
        <is>
          <t>Whiteford Burrows &amp; Lighthouse</t>
        </is>
      </c>
      <c r="C37" s="9" t="inlineStr">
        <is>
          <t>Gower &amp; Swansea Bay</t>
        </is>
      </c>
      <c r="D37" s="9" t="inlineStr">
        <is>
          <t>North Gower</t>
        </is>
      </c>
      <c r="E37" s="9" t="inlineStr">
        <is>
          <t>Llanmadoc</t>
        </is>
      </c>
      <c r="F37" s="10" t="n">
        <v>6</v>
      </c>
      <c r="G37" s="10">
        <f>F37*1.609344</f>
        <v/>
      </c>
      <c r="H37" s="11" t="n">
        <v>30</v>
      </c>
      <c r="I37" s="12" t="n">
        <v>3</v>
      </c>
      <c r="J37" s="8" t="inlineStr">
        <is>
          <t>Moderate</t>
        </is>
      </c>
      <c r="K37" s="8" t="inlineStr">
        <is>
          <t>Loop</t>
        </is>
      </c>
      <c r="L37" s="9" t="inlineStr">
        <is>
          <t>Dunes, pine forest, saltmarsh, beach</t>
        </is>
      </c>
      <c r="M37" s="8" t="inlineStr">
        <is>
          <t>Yes</t>
        </is>
      </c>
      <c r="N37" s="8" t="inlineStr">
        <is>
          <t>On lead in NNR (birds, livestock)</t>
        </is>
      </c>
      <c r="O37" s="8" t="inlineStr">
        <is>
          <t>No</t>
        </is>
      </c>
      <c r="P37" s="8" t="inlineStr">
        <is>
          <t>Partial</t>
        </is>
      </c>
      <c r="Q37" s="9" t="inlineStr">
        <is>
          <t>All year</t>
        </is>
      </c>
      <c r="R37" s="9" t="inlineStr">
        <is>
          <t>Remote north-Gower spit with a cast-iron lighthouse (unique in UK).</t>
        </is>
      </c>
      <c r="S37" s="9" t="inlineStr">
        <is>
          <t>Whiteford Lighthouse (1865, only UK cast-iron offshore)</t>
        </is>
      </c>
      <c r="T37" s="9" t="inlineStr">
        <is>
          <t>Loughor Estuary; Carmarthen Bay</t>
        </is>
      </c>
      <c r="U37" s="9" t="inlineStr">
        <is>
          <t>Estuary; sea</t>
        </is>
      </c>
      <c r="V37" s="9" t="inlineStr">
        <is>
          <t>Dunes above beach</t>
        </is>
      </c>
      <c r="W37" s="9" t="inlineStr">
        <is>
          <t>Cwm Ivy / Llanmadoc NT parking</t>
        </is>
      </c>
      <c r="X37" s="9" t="inlineStr">
        <is>
          <t>Britannia Inn Llanmadoc</t>
        </is>
      </c>
      <c r="Y37" s="9" t="inlineStr">
        <is>
          <t>Llanmadoc (limited)</t>
        </is>
      </c>
      <c r="Z37" s="9" t="inlineStr">
        <is>
          <t>None</t>
        </is>
      </c>
      <c r="AA37" s="9" t="inlineStr">
        <is>
          <t>Check tides (cut-off possible); Ministry of Defence debris on beach</t>
        </is>
      </c>
      <c r="AB37" s="8" t="inlineStr">
        <is>
          <t>SA3 1DD</t>
        </is>
      </c>
      <c r="AC37" s="11" t="n">
        <v>100</v>
      </c>
      <c r="AD37" s="13" t="inlineStr">
        <is>
          <t>Open in Google Maps</t>
        </is>
      </c>
    </row>
    <row r="38" ht="80" customHeight="1">
      <c r="A38" s="8" t="n">
        <v>37</v>
      </c>
      <c r="B38" s="9" t="inlineStr">
        <is>
          <t>Broughton Bay to Blue Pool Corner</t>
        </is>
      </c>
      <c r="C38" s="9" t="inlineStr">
        <is>
          <t>Gower &amp; Swansea Bay</t>
        </is>
      </c>
      <c r="D38" s="9" t="inlineStr">
        <is>
          <t>North Gower</t>
        </is>
      </c>
      <c r="E38" s="9" t="inlineStr">
        <is>
          <t>Llangennith</t>
        </is>
      </c>
      <c r="F38" s="10" t="n">
        <v>5.5</v>
      </c>
      <c r="G38" s="10">
        <f>F38*1.609344</f>
        <v/>
      </c>
      <c r="H38" s="11" t="n">
        <v>90</v>
      </c>
      <c r="I38" s="12" t="n">
        <v>2.75</v>
      </c>
      <c r="J38" s="8" t="inlineStr">
        <is>
          <t>Moderate</t>
        </is>
      </c>
      <c r="K38" s="8" t="inlineStr">
        <is>
          <t>Out-and-back</t>
        </is>
      </c>
      <c r="L38" s="9" t="inlineStr">
        <is>
          <t>Dunes, beach, low cliffs</t>
        </is>
      </c>
      <c r="M38" s="8" t="inlineStr">
        <is>
          <t>Yes</t>
        </is>
      </c>
      <c r="N38" s="8" t="inlineStr">
        <is>
          <t>On lead (livestock on burrows)</t>
        </is>
      </c>
      <c r="O38" s="8" t="inlineStr">
        <is>
          <t>No</t>
        </is>
      </c>
      <c r="P38" s="8" t="inlineStr">
        <is>
          <t>Partial</t>
        </is>
      </c>
      <c r="Q38" s="9" t="inlineStr">
        <is>
          <t>All year</t>
        </is>
      </c>
      <c r="R38" s="9" t="inlineStr">
        <is>
          <t>Quiet stretch to the natural rock pool of Blue Pool.</t>
        </is>
      </c>
      <c r="S38" s="9" t="inlineStr">
        <is>
          <t>Ancient shipwreck timbers sometimes visible</t>
        </is>
      </c>
      <c r="T38" s="9" t="inlineStr">
        <is>
          <t>Burry Holms tidal island; Worm's Head</t>
        </is>
      </c>
      <c r="U38" s="9" t="inlineStr">
        <is>
          <t>Blue Pool (tidal rock pool); sea</t>
        </is>
      </c>
      <c r="V38" s="9" t="inlineStr">
        <is>
          <t>Above Blue Pool</t>
        </is>
      </c>
      <c r="W38" s="9" t="inlineStr">
        <is>
          <t>Broughton Bay or Llangennith car parks</t>
        </is>
      </c>
      <c r="X38" s="9" t="inlineStr">
        <is>
          <t>Kings Head Llangennith; Eddy's Snack Van</t>
        </is>
      </c>
      <c r="Y38" s="9" t="inlineStr">
        <is>
          <t>Llangennith</t>
        </is>
      </c>
      <c r="Z38" s="9" t="inlineStr">
        <is>
          <t>None regular</t>
        </is>
      </c>
      <c r="AA38" s="9" t="inlineStr">
        <is>
          <t>Quicksand at Broughton; check tides</t>
        </is>
      </c>
      <c r="AB38" s="8" t="inlineStr">
        <is>
          <t>SA3 1HY</t>
        </is>
      </c>
      <c r="AC38" s="11" t="n">
        <v>100</v>
      </c>
      <c r="AD38" s="13" t="inlineStr">
        <is>
          <t>Open in Google Maps</t>
        </is>
      </c>
    </row>
    <row r="39" ht="80" customHeight="1">
      <c r="A39" s="8" t="n">
        <v>38</v>
      </c>
      <c r="B39" s="9" t="inlineStr">
        <is>
          <t>Port Eynon to Oxwich</t>
        </is>
      </c>
      <c r="C39" s="9" t="inlineStr">
        <is>
          <t>Gower &amp; Swansea Bay</t>
        </is>
      </c>
      <c r="D39" s="9" t="inlineStr">
        <is>
          <t>South Gower</t>
        </is>
      </c>
      <c r="E39" s="9" t="inlineStr">
        <is>
          <t>Port Eynon</t>
        </is>
      </c>
      <c r="F39" s="10" t="n">
        <v>5</v>
      </c>
      <c r="G39" s="10">
        <f>F39*1.609344</f>
        <v/>
      </c>
      <c r="H39" s="11" t="n">
        <v>230</v>
      </c>
      <c r="I39" s="12" t="n">
        <v>2.75</v>
      </c>
      <c r="J39" s="8" t="inlineStr">
        <is>
          <t>Moderate</t>
        </is>
      </c>
      <c r="K39" s="8" t="inlineStr">
        <is>
          <t>Linear</t>
        </is>
      </c>
      <c r="L39" s="9" t="inlineStr">
        <is>
          <t>Coast path, steep steps</t>
        </is>
      </c>
      <c r="M39" s="8" t="inlineStr">
        <is>
          <t>Yes</t>
        </is>
      </c>
      <c r="N39" s="8" t="inlineStr">
        <is>
          <t>On lead in season</t>
        </is>
      </c>
      <c r="O39" s="8" t="inlineStr">
        <is>
          <t>No</t>
        </is>
      </c>
      <c r="P39" s="8" t="inlineStr">
        <is>
          <t>Yes (Wales Coast Path)</t>
        </is>
      </c>
      <c r="Q39" s="9" t="inlineStr">
        <is>
          <t>All year</t>
        </is>
      </c>
      <c r="R39" s="9" t="inlineStr">
        <is>
          <t>Spectacular stretch of limestone cliff and coves.</t>
        </is>
      </c>
      <c r="S39" s="9" t="inlineStr">
        <is>
          <t>Culver Hole (medieval dovecote/smuggler's cave); Salt House ruins</t>
        </is>
      </c>
      <c r="T39" s="9" t="inlineStr">
        <is>
          <t>Oxwich Point; Three Cliffs Bay in distance</t>
        </is>
      </c>
      <c r="U39" s="9" t="inlineStr">
        <is>
          <t>Sea; coves</t>
        </is>
      </c>
      <c r="V39" s="9" t="inlineStr">
        <is>
          <t>Above Slade Bay</t>
        </is>
      </c>
      <c r="W39" s="9" t="inlineStr">
        <is>
          <t>Port Eynon beach car park (pay)</t>
        </is>
      </c>
      <c r="X39" s="9" t="inlineStr">
        <is>
          <t>The Smugglers Haunt; The Ship Inn Port Eynon</t>
        </is>
      </c>
      <c r="Y39" s="9" t="inlineStr">
        <is>
          <t>Port Eynon beach</t>
        </is>
      </c>
      <c r="Z39" s="9" t="inlineStr">
        <is>
          <t>Gower Explorer seasonal</t>
        </is>
      </c>
      <c r="AA39" s="9" t="inlineStr">
        <is>
          <t>Many steep steps; cliff edges; bus back</t>
        </is>
      </c>
      <c r="AB39" s="8" t="inlineStr">
        <is>
          <t>SA3 1NN</t>
        </is>
      </c>
      <c r="AC39" s="11" t="n">
        <v>100</v>
      </c>
      <c r="AD39" s="13" t="inlineStr">
        <is>
          <t>Open in Google Maps</t>
        </is>
      </c>
    </row>
    <row r="40" ht="80" customHeight="1">
      <c r="A40" s="8" t="n">
        <v>39</v>
      </c>
      <c r="B40" s="9" t="inlineStr">
        <is>
          <t>Llanmadoc Hill &amp; Cwm Ivy</t>
        </is>
      </c>
      <c r="C40" s="9" t="inlineStr">
        <is>
          <t>Gower &amp; Swansea Bay</t>
        </is>
      </c>
      <c r="D40" s="9" t="inlineStr">
        <is>
          <t>North Gower</t>
        </is>
      </c>
      <c r="E40" s="9" t="inlineStr">
        <is>
          <t>Llanmadoc</t>
        </is>
      </c>
      <c r="F40" s="10" t="n">
        <v>3.5</v>
      </c>
      <c r="G40" s="10">
        <f>F40*1.609344</f>
        <v/>
      </c>
      <c r="H40" s="11" t="n">
        <v>180</v>
      </c>
      <c r="I40" s="12" t="n">
        <v>1.75</v>
      </c>
      <c r="J40" s="8" t="inlineStr">
        <is>
          <t>Moderate</t>
        </is>
      </c>
      <c r="K40" s="8" t="inlineStr">
        <is>
          <t>Loop</t>
        </is>
      </c>
      <c r="L40" s="9" t="inlineStr">
        <is>
          <t>Moorland hill, dunes, woodland</t>
        </is>
      </c>
      <c r="M40" s="8" t="inlineStr">
        <is>
          <t>Yes</t>
        </is>
      </c>
      <c r="N40" s="8" t="inlineStr">
        <is>
          <t>On lead (livestock, skylarks)</t>
        </is>
      </c>
      <c r="O40" s="8" t="inlineStr">
        <is>
          <t>No</t>
        </is>
      </c>
      <c r="P40" s="8" t="inlineStr">
        <is>
          <t>Partial</t>
        </is>
      </c>
      <c r="Q40" s="9" t="inlineStr">
        <is>
          <t>All year</t>
        </is>
      </c>
      <c r="R40" s="9" t="inlineStr">
        <is>
          <t>Small but mighty hill (186m) with Iron Age earthworks.</t>
        </is>
      </c>
      <c r="S40" s="9" t="inlineStr">
        <is>
          <t>Bulwark earthworks (Iron Age hillfort); Cwm Ivy medieval tide mill</t>
        </is>
      </c>
      <c r="T40" s="9" t="inlineStr">
        <is>
          <t>Loughor Estuary; Worm's Head</t>
        </is>
      </c>
      <c r="U40" s="9" t="inlineStr">
        <is>
          <t>Whiteford Sands; saltmarsh</t>
        </is>
      </c>
      <c r="V40" s="9" t="inlineStr">
        <is>
          <t>On the summit</t>
        </is>
      </c>
      <c r="W40" s="9" t="inlineStr">
        <is>
          <t>Llanmadoc NT car park</t>
        </is>
      </c>
      <c r="X40" s="9" t="inlineStr">
        <is>
          <t>Britannia Inn Llanmadoc; Welcome to Town Llanrhidian</t>
        </is>
      </c>
      <c r="Y40" s="9" t="inlineStr">
        <is>
          <t>Llanmadoc (limited)</t>
        </is>
      </c>
      <c r="Z40" s="9" t="inlineStr">
        <is>
          <t>None</t>
        </is>
      </c>
      <c r="AA40" s="9" t="inlineStr">
        <is>
          <t>Boggy in winter</t>
        </is>
      </c>
      <c r="AB40" s="8" t="inlineStr">
        <is>
          <t>SA3 1DE</t>
        </is>
      </c>
      <c r="AC40" s="11" t="n">
        <v>100</v>
      </c>
      <c r="AD40" s="13" t="inlineStr">
        <is>
          <t>Open in Google Maps</t>
        </is>
      </c>
    </row>
    <row r="41" ht="80" customHeight="1">
      <c r="A41" s="8" t="n">
        <v>40</v>
      </c>
      <c r="B41" s="9" t="inlineStr">
        <is>
          <t>Swansea Bay Promenade</t>
        </is>
      </c>
      <c r="C41" s="9" t="inlineStr">
        <is>
          <t>Gower &amp; Swansea Bay</t>
        </is>
      </c>
      <c r="D41" s="9" t="inlineStr">
        <is>
          <t>Swansea Bay</t>
        </is>
      </c>
      <c r="E41" s="9" t="inlineStr">
        <is>
          <t>Swansea</t>
        </is>
      </c>
      <c r="F41" s="10" t="n">
        <v>5</v>
      </c>
      <c r="G41" s="10">
        <f>F41*1.609344</f>
        <v/>
      </c>
      <c r="H41" s="11" t="n">
        <v>5</v>
      </c>
      <c r="I41" s="12" t="n">
        <v>2</v>
      </c>
      <c r="J41" s="8" t="inlineStr">
        <is>
          <t>Easy</t>
        </is>
      </c>
      <c r="K41" s="8" t="inlineStr">
        <is>
          <t>Linear (return)</t>
        </is>
      </c>
      <c r="L41" s="9" t="inlineStr">
        <is>
          <t>Surfaced promenade</t>
        </is>
      </c>
      <c r="M41" s="8" t="inlineStr">
        <is>
          <t>Yes</t>
        </is>
      </c>
      <c r="N41" s="8" t="inlineStr">
        <is>
          <t>On lead in places</t>
        </is>
      </c>
      <c r="O41" s="8" t="inlineStr">
        <is>
          <t>Yes</t>
        </is>
      </c>
      <c r="P41" s="8" t="inlineStr">
        <is>
          <t>Yes (NCN 4)</t>
        </is>
      </c>
      <c r="Q41" s="9" t="inlineStr">
        <is>
          <t>All year</t>
        </is>
      </c>
      <c r="R41" s="9" t="inlineStr">
        <is>
          <t>Wide arc of bay between Swansea marina and Mumbles.</t>
        </is>
      </c>
      <c r="S41" s="9" t="inlineStr">
        <is>
          <t>Dylan Thomas heritage; Meridian Tower; Blackpill Lido</t>
        </is>
      </c>
      <c r="T41" s="9" t="inlineStr">
        <is>
          <t>Swansea Bay arc; Mumbles Head</t>
        </is>
      </c>
      <c r="U41" s="9" t="inlineStr">
        <is>
          <t>Sea; Clyne River at Blackpill</t>
        </is>
      </c>
      <c r="V41" s="9" t="inlineStr">
        <is>
          <t>Blackpill Lido area</t>
        </is>
      </c>
      <c r="W41" s="9" t="inlineStr">
        <is>
          <t>Multiple car parks along seafront</t>
        </is>
      </c>
      <c r="X41" s="9" t="inlineStr">
        <is>
          <t>Joe's Ice Cream; Pump House; Mumbles pubs</t>
        </is>
      </c>
      <c r="Y41" s="9" t="inlineStr">
        <is>
          <t>Blackpill, Mumbles</t>
        </is>
      </c>
      <c r="Z41" s="9" t="inlineStr">
        <is>
          <t>Frequent bus; rail to Swansea</t>
        </is>
      </c>
      <c r="AA41" s="9" t="inlineStr">
        <is>
          <t>Shared with cyclists</t>
        </is>
      </c>
      <c r="AB41" s="8" t="inlineStr">
        <is>
          <t>SA3 4EN</t>
        </is>
      </c>
      <c r="AC41" s="11" t="n">
        <v>80</v>
      </c>
      <c r="AD41" s="13" t="inlineStr">
        <is>
          <t>Open in Google Maps</t>
        </is>
      </c>
    </row>
    <row r="42" ht="80" customHeight="1">
      <c r="A42" s="8" t="n">
        <v>41</v>
      </c>
      <c r="B42" s="9" t="inlineStr">
        <is>
          <t>Clyne Valley Country Park</t>
        </is>
      </c>
      <c r="C42" s="9" t="inlineStr">
        <is>
          <t>Gower &amp; Swansea Bay</t>
        </is>
      </c>
      <c r="D42" s="9" t="inlineStr">
        <is>
          <t>West Swansea</t>
        </is>
      </c>
      <c r="E42" s="9" t="inlineStr">
        <is>
          <t>Killay</t>
        </is>
      </c>
      <c r="F42" s="10" t="n">
        <v>4</v>
      </c>
      <c r="G42" s="10">
        <f>F42*1.609344</f>
        <v/>
      </c>
      <c r="H42" s="11" t="n">
        <v>60</v>
      </c>
      <c r="I42" s="12" t="n">
        <v>2</v>
      </c>
      <c r="J42" s="8" t="inlineStr">
        <is>
          <t>Easy</t>
        </is>
      </c>
      <c r="K42" s="8" t="inlineStr">
        <is>
          <t>Loop</t>
        </is>
      </c>
      <c r="L42" s="9" t="inlineStr">
        <is>
          <t>Surfaced trail (NCN 4), woodland paths</t>
        </is>
      </c>
      <c r="M42" s="8" t="inlineStr">
        <is>
          <t>Yes</t>
        </is>
      </c>
      <c r="N42" s="8" t="inlineStr">
        <is>
          <t>Off-lead in woods; on lead on trail</t>
        </is>
      </c>
      <c r="O42" s="8" t="inlineStr">
        <is>
          <t>Yes</t>
        </is>
      </c>
      <c r="P42" s="8" t="inlineStr">
        <is>
          <t>Yes</t>
        </is>
      </c>
      <c r="Q42" s="9" t="inlineStr">
        <is>
          <t>All year</t>
        </is>
      </c>
      <c r="R42" s="9" t="inlineStr">
        <is>
          <t>Former industrial valley now ancient woodland &amp; rhododendron glades.</t>
        </is>
      </c>
      <c r="S42" s="9" t="inlineStr">
        <is>
          <t>Disused Mumbles Railway line; industrial heritage</t>
        </is>
      </c>
      <c r="T42" s="9" t="inlineStr">
        <is>
          <t>Gardens in Clyne Valley</t>
        </is>
      </c>
      <c r="U42" s="9" t="inlineStr">
        <is>
          <t>Clyne River</t>
        </is>
      </c>
      <c r="V42" s="9" t="inlineStr">
        <is>
          <t>Meadows beside NCN 4</t>
        </is>
      </c>
      <c r="W42" s="9" t="inlineStr">
        <is>
          <t>Railway Inn Killay car park or Blackpill</t>
        </is>
      </c>
      <c r="X42" s="9" t="inlineStr">
        <is>
          <t>Railway Inn Killay; Woodman Blackpill</t>
        </is>
      </c>
      <c r="Y42" s="9" t="inlineStr">
        <is>
          <t>None on route</t>
        </is>
      </c>
      <c r="Z42" s="9" t="inlineStr">
        <is>
          <t>Bus or NCN from Swansea</t>
        </is>
      </c>
      <c r="AA42" s="9" t="inlineStr">
        <is>
          <t>Muddy on woodland loops</t>
        </is>
      </c>
      <c r="AB42" s="8" t="inlineStr">
        <is>
          <t>SA2 7BU</t>
        </is>
      </c>
      <c r="AC42" s="11" t="n">
        <v>80</v>
      </c>
      <c r="AD42" s="13" t="inlineStr">
        <is>
          <t>Open in Google Maps</t>
        </is>
      </c>
    </row>
    <row r="43" ht="80" customHeight="1">
      <c r="A43" s="8" t="n">
        <v>42</v>
      </c>
      <c r="B43" s="9" t="inlineStr">
        <is>
          <t>Weobley Castle &amp; Landimore</t>
        </is>
      </c>
      <c r="C43" s="9" t="inlineStr">
        <is>
          <t>Gower &amp; Swansea Bay</t>
        </is>
      </c>
      <c r="D43" s="9" t="inlineStr">
        <is>
          <t>North Gower</t>
        </is>
      </c>
      <c r="E43" s="9" t="inlineStr">
        <is>
          <t>Llanrhidian</t>
        </is>
      </c>
      <c r="F43" s="10" t="n">
        <v>3.5</v>
      </c>
      <c r="G43" s="10">
        <f>F43*1.609344</f>
        <v/>
      </c>
      <c r="H43" s="11" t="n">
        <v>80</v>
      </c>
      <c r="I43" s="12" t="n">
        <v>1.75</v>
      </c>
      <c r="J43" s="8" t="inlineStr">
        <is>
          <t>Easy</t>
        </is>
      </c>
      <c r="K43" s="8" t="inlineStr">
        <is>
          <t>Loop</t>
        </is>
      </c>
      <c r="L43" s="9" t="inlineStr">
        <is>
          <t>Field paths, saltmarsh fringe</t>
        </is>
      </c>
      <c r="M43" s="8" t="inlineStr">
        <is>
          <t>Yes</t>
        </is>
      </c>
      <c r="N43" s="8" t="inlineStr">
        <is>
          <t>On lead (sheep — famous Gower salt marsh lamb)</t>
        </is>
      </c>
      <c r="O43" s="8" t="inlineStr">
        <is>
          <t>No</t>
        </is>
      </c>
      <c r="P43" s="8" t="inlineStr">
        <is>
          <t>Partial</t>
        </is>
      </c>
      <c r="Q43" s="9" t="inlineStr">
        <is>
          <t>All year</t>
        </is>
      </c>
      <c r="R43" s="9" t="inlineStr">
        <is>
          <t>Clifftop castle ruin looking over vast saltmarsh.</t>
        </is>
      </c>
      <c r="S43" s="9" t="inlineStr">
        <is>
          <t>Weobley Castle (Cadw); wreck of the Paul at low tide</t>
        </is>
      </c>
      <c r="T43" s="9" t="inlineStr">
        <is>
          <t>Loughor Estuary; Llanrhidian marsh ponies</t>
        </is>
      </c>
      <c r="U43" s="9" t="inlineStr">
        <is>
          <t>Saltmarsh</t>
        </is>
      </c>
      <c r="V43" s="9" t="inlineStr">
        <is>
          <t>Near castle</t>
        </is>
      </c>
      <c r="W43" s="9" t="inlineStr">
        <is>
          <t>Weobley Castle farm car park</t>
        </is>
      </c>
      <c r="X43" s="9" t="inlineStr">
        <is>
          <t>Welcome to Town Llanrhidian; Greyhound Inn Oldwalls</t>
        </is>
      </c>
      <c r="Y43" s="9" t="inlineStr">
        <is>
          <t>Castle (seasonal)</t>
        </is>
      </c>
      <c r="Z43" s="9" t="inlineStr">
        <is>
          <t>None</t>
        </is>
      </c>
      <c r="AA43" s="9" t="inlineStr">
        <is>
          <t>Saltmarsh unsafe to walk on — stay on path</t>
        </is>
      </c>
      <c r="AB43" s="8" t="inlineStr">
        <is>
          <t>SA3 1HB</t>
        </is>
      </c>
      <c r="AC43" s="11" t="n">
        <v>95</v>
      </c>
      <c r="AD43" s="13" t="inlineStr">
        <is>
          <t>Open in Google Maps</t>
        </is>
      </c>
    </row>
    <row r="44" ht="80" customHeight="1">
      <c r="A44" s="14" t="n">
        <v>43</v>
      </c>
      <c r="B44" s="15" t="inlineStr">
        <is>
          <t>Barafundle Bay &amp; Stackpole Quay</t>
        </is>
      </c>
      <c r="C44" s="15" t="inlineStr">
        <is>
          <t>Pembrokeshire (South)</t>
        </is>
      </c>
      <c r="D44" s="15" t="inlineStr">
        <is>
          <t>Stackpole Estate</t>
        </is>
      </c>
      <c r="E44" s="15" t="inlineStr">
        <is>
          <t>Stackpole</t>
        </is>
      </c>
      <c r="F44" s="16" t="n">
        <v>3</v>
      </c>
      <c r="G44" s="16">
        <f>F44*1.609344</f>
        <v/>
      </c>
      <c r="H44" s="17" t="n">
        <v>90</v>
      </c>
      <c r="I44" s="18" t="n">
        <v>1.5</v>
      </c>
      <c r="J44" s="14" t="inlineStr">
        <is>
          <t>Easy</t>
        </is>
      </c>
      <c r="K44" s="14" t="inlineStr">
        <is>
          <t>Loop</t>
        </is>
      </c>
      <c r="L44" s="15" t="inlineStr">
        <is>
          <t>Coast path, steps, beach</t>
        </is>
      </c>
      <c r="M44" s="14" t="inlineStr">
        <is>
          <t>Yes</t>
        </is>
      </c>
      <c r="N44" s="14" t="inlineStr">
        <is>
          <t>On lead May–Sep on beach; off-lead on coast path</t>
        </is>
      </c>
      <c r="O44" s="14" t="inlineStr">
        <is>
          <t>No</t>
        </is>
      </c>
      <c r="P44" s="14" t="inlineStr">
        <is>
          <t>Yes (NT)</t>
        </is>
      </c>
      <c r="Q44" s="15" t="inlineStr">
        <is>
          <t>All year</t>
        </is>
      </c>
      <c r="R44" s="15" t="inlineStr">
        <is>
          <t>Idyllic arc of sand often voted UK's most beautiful beach.</t>
        </is>
      </c>
      <c r="S44" s="15" t="inlineStr">
        <is>
          <t>Stackpole Quay (old limestone quay); NT Stackpole Estate</t>
        </is>
      </c>
      <c r="T44" s="15" t="inlineStr">
        <is>
          <t>Barafundle Bay; Stackpole Head</t>
        </is>
      </c>
      <c r="U44" s="15" t="inlineStr">
        <is>
          <t>Sea; coves</t>
        </is>
      </c>
      <c r="V44" s="15" t="inlineStr">
        <is>
          <t>Above Barafundle; by the quay</t>
        </is>
      </c>
      <c r="W44" s="15" t="inlineStr">
        <is>
          <t>NT Stackpole Quay (pay)</t>
        </is>
      </c>
      <c r="X44" s="15" t="inlineStr">
        <is>
          <t>The Boathouse Tea Room (Stackpole Quay)</t>
        </is>
      </c>
      <c r="Y44" s="15" t="inlineStr">
        <is>
          <t>Stackpole Quay NT</t>
        </is>
      </c>
      <c r="Z44" s="15" t="inlineStr">
        <is>
          <t>None</t>
        </is>
      </c>
      <c r="AA44" s="15" t="inlineStr">
        <is>
          <t>Beach dogs restricted in summer; steep steps</t>
        </is>
      </c>
      <c r="AB44" s="14" t="inlineStr">
        <is>
          <t>SA71 5LS</t>
        </is>
      </c>
      <c r="AC44" s="17" t="n">
        <v>140</v>
      </c>
      <c r="AD44" s="19" t="inlineStr">
        <is>
          <t>Open in Google Maps</t>
        </is>
      </c>
    </row>
    <row r="45" ht="80" customHeight="1">
      <c r="A45" s="14" t="n">
        <v>44</v>
      </c>
      <c r="B45" s="15" t="inlineStr">
        <is>
          <t>Stackpole Quay to Broadhaven South (Lily Ponds)</t>
        </is>
      </c>
      <c r="C45" s="15" t="inlineStr">
        <is>
          <t>Pembrokeshire (South)</t>
        </is>
      </c>
      <c r="D45" s="15" t="inlineStr">
        <is>
          <t>Stackpole Estate</t>
        </is>
      </c>
      <c r="E45" s="15" t="inlineStr">
        <is>
          <t>Bosherston</t>
        </is>
      </c>
      <c r="F45" s="16" t="n">
        <v>5.5</v>
      </c>
      <c r="G45" s="16">
        <f>F45*1.609344</f>
        <v/>
      </c>
      <c r="H45" s="17" t="n">
        <v>130</v>
      </c>
      <c r="I45" s="18" t="n">
        <v>3</v>
      </c>
      <c r="J45" s="14" t="inlineStr">
        <is>
          <t>Moderate</t>
        </is>
      </c>
      <c r="K45" s="14" t="inlineStr">
        <is>
          <t>Loop</t>
        </is>
      </c>
      <c r="L45" s="15" t="inlineStr">
        <is>
          <t>Coast path, steps, woodland boardwalk, lake</t>
        </is>
      </c>
      <c r="M45" s="14" t="inlineStr">
        <is>
          <t>Yes</t>
        </is>
      </c>
      <c r="N45" s="14" t="inlineStr">
        <is>
          <t>On lead near wildlife</t>
        </is>
      </c>
      <c r="O45" s="14" t="inlineStr">
        <is>
          <t>Partial (lily ponds)</t>
        </is>
      </c>
      <c r="P45" s="14" t="inlineStr">
        <is>
          <t>Yes (NT)</t>
        </is>
      </c>
      <c r="Q45" s="15" t="inlineStr">
        <is>
          <t>All year</t>
        </is>
      </c>
      <c r="R45" s="15" t="inlineStr">
        <is>
          <t>Iconic combo: Barafundle, Broadhaven South and the lily ponds.</t>
        </is>
      </c>
      <c r="S45" s="15" t="inlineStr">
        <is>
          <t>8-arched bridge at Lily Ponds; Grassi Sands natural arch</t>
        </is>
      </c>
      <c r="T45" s="15" t="inlineStr">
        <is>
          <t>Stackpole Head; Church Rock; Mowing Word</t>
        </is>
      </c>
      <c r="U45" s="15" t="inlineStr">
        <is>
          <t>Bosherston Lily Ponds; Broadhaven South beach</t>
        </is>
      </c>
      <c r="V45" s="15" t="inlineStr">
        <is>
          <t>Lily Ponds grass banks; beaches</t>
        </is>
      </c>
      <c r="W45" s="15" t="inlineStr">
        <is>
          <t>NT Stackpole Quay or Bosherston</t>
        </is>
      </c>
      <c r="X45" s="15" t="inlineStr">
        <is>
          <t>Boathouse Tea Room; St Govan's Country Inn Bosherston</t>
        </is>
      </c>
      <c r="Y45" s="15" t="inlineStr">
        <is>
          <t>Stackpole Quay, Bosherston</t>
        </is>
      </c>
      <c r="Z45" s="15" t="inlineStr">
        <is>
          <t>None</t>
        </is>
      </c>
      <c r="AA45" s="15" t="inlineStr">
        <is>
          <t>Lily ponds boardwalk slippery</t>
        </is>
      </c>
      <c r="AB45" s="14" t="inlineStr">
        <is>
          <t>SA71 5DN</t>
        </is>
      </c>
      <c r="AC45" s="17" t="n">
        <v>140</v>
      </c>
      <c r="AD45" s="19" t="inlineStr">
        <is>
          <t>Open in Google Maps</t>
        </is>
      </c>
    </row>
    <row r="46" ht="80" customHeight="1">
      <c r="A46" s="14" t="n">
        <v>45</v>
      </c>
      <c r="B46" s="15" t="inlineStr">
        <is>
          <t>Bosherston Lily Ponds Circular</t>
        </is>
      </c>
      <c r="C46" s="15" t="inlineStr">
        <is>
          <t>Pembrokeshire (South)</t>
        </is>
      </c>
      <c r="D46" s="15" t="inlineStr">
        <is>
          <t>Stackpole Estate</t>
        </is>
      </c>
      <c r="E46" s="15" t="inlineStr">
        <is>
          <t>Bosherston</t>
        </is>
      </c>
      <c r="F46" s="16" t="n">
        <v>3</v>
      </c>
      <c r="G46" s="16">
        <f>F46*1.609344</f>
        <v/>
      </c>
      <c r="H46" s="17" t="n">
        <v>50</v>
      </c>
      <c r="I46" s="18" t="n">
        <v>1.5</v>
      </c>
      <c r="J46" s="14" t="inlineStr">
        <is>
          <t>Easy</t>
        </is>
      </c>
      <c r="K46" s="14" t="inlineStr">
        <is>
          <t>Loop</t>
        </is>
      </c>
      <c r="L46" s="15" t="inlineStr">
        <is>
          <t>Boardwalks, woodland paths</t>
        </is>
      </c>
      <c r="M46" s="14" t="inlineStr">
        <is>
          <t>Yes</t>
        </is>
      </c>
      <c r="N46" s="14" t="inlineStr">
        <is>
          <t>On lead near ponds (otters, wildfowl)</t>
        </is>
      </c>
      <c r="O46" s="14" t="inlineStr">
        <is>
          <t>Partial</t>
        </is>
      </c>
      <c r="P46" s="14" t="inlineStr">
        <is>
          <t>Yes (NT)</t>
        </is>
      </c>
      <c r="Q46" s="15" t="inlineStr">
        <is>
          <t>Summer (lilies in bloom June–Aug)</t>
        </is>
      </c>
      <c r="R46" s="15" t="inlineStr">
        <is>
          <t>Flowering lily pads on flooded limestone valleys.</t>
        </is>
      </c>
      <c r="S46" s="15" t="inlineStr">
        <is>
          <t>Bosherston Lakes SSSI; otter habitat</t>
        </is>
      </c>
      <c r="T46" s="15" t="inlineStr">
        <is>
          <t>Lily-pad vistas; Broadhaven South</t>
        </is>
      </c>
      <c r="U46" s="15" t="inlineStr">
        <is>
          <t>Bosherston Lakes; Afon Dwr</t>
        </is>
      </c>
      <c r="V46" s="15" t="inlineStr">
        <is>
          <t>Bridge across Eight Arch</t>
        </is>
      </c>
      <c r="W46" s="15" t="inlineStr">
        <is>
          <t>Bosherston NT car park (pay)</t>
        </is>
      </c>
      <c r="X46" s="15" t="inlineStr">
        <is>
          <t>St Govan's Country Inn (Bosherston)</t>
        </is>
      </c>
      <c r="Y46" s="15" t="inlineStr">
        <is>
          <t>Bosherston NT car park</t>
        </is>
      </c>
      <c r="Z46" s="15" t="inlineStr">
        <is>
          <t>None</t>
        </is>
      </c>
      <c r="AA46" s="15" t="inlineStr">
        <is>
          <t>Boardwalks can be slippery</t>
        </is>
      </c>
      <c r="AB46" s="14" t="inlineStr">
        <is>
          <t>SA71 5DN</t>
        </is>
      </c>
      <c r="AC46" s="17" t="n">
        <v>140</v>
      </c>
      <c r="AD46" s="19" t="inlineStr">
        <is>
          <t>Open in Google Maps</t>
        </is>
      </c>
    </row>
    <row r="47" ht="80" customHeight="1">
      <c r="A47" s="14" t="n">
        <v>46</v>
      </c>
      <c r="B47" s="15" t="inlineStr">
        <is>
          <t>St Govan's Chapel to Green Bridge of Wales</t>
        </is>
      </c>
      <c r="C47" s="15" t="inlineStr">
        <is>
          <t>Pembrokeshire (South)</t>
        </is>
      </c>
      <c r="D47" s="15" t="inlineStr">
        <is>
          <t>Castlemartin coast</t>
        </is>
      </c>
      <c r="E47" s="15" t="inlineStr">
        <is>
          <t>Bosherston</t>
        </is>
      </c>
      <c r="F47" s="16" t="n">
        <v>4</v>
      </c>
      <c r="G47" s="16">
        <f>F47*1.609344</f>
        <v/>
      </c>
      <c r="H47" s="17" t="n">
        <v>80</v>
      </c>
      <c r="I47" s="18" t="n">
        <v>2</v>
      </c>
      <c r="J47" s="14" t="inlineStr">
        <is>
          <t>Moderate</t>
        </is>
      </c>
      <c r="K47" s="14" t="inlineStr">
        <is>
          <t>Out-and-back</t>
        </is>
      </c>
      <c r="L47" s="15" t="inlineStr">
        <is>
          <t>Coast path on limestone cliff</t>
        </is>
      </c>
      <c r="M47" s="14" t="inlineStr">
        <is>
          <t>Yes</t>
        </is>
      </c>
      <c r="N47" s="14" t="inlineStr">
        <is>
          <t>On lead (cliff edges, livestock)</t>
        </is>
      </c>
      <c r="O47" s="14" t="inlineStr">
        <is>
          <t>No</t>
        </is>
      </c>
      <c r="P47" s="14" t="inlineStr">
        <is>
          <t>Yes</t>
        </is>
      </c>
      <c r="Q47" s="15" t="inlineStr">
        <is>
          <t>Access open days only</t>
        </is>
      </c>
      <c r="R47" s="15" t="inlineStr">
        <is>
          <t>Most dramatic limestone coastline in Britain — when MoD range is open.</t>
        </is>
      </c>
      <c r="S47" s="15" t="inlineStr">
        <is>
          <t>St Govan's Chapel (medieval hermit's cell in cliff); Green Bridge of Wales arch</t>
        </is>
      </c>
      <c r="T47" s="15" t="inlineStr">
        <is>
          <t>Huntsman's Leap; Elegug Stacks; seabird colonies</t>
        </is>
      </c>
      <c r="U47" s="15" t="inlineStr">
        <is>
          <t>Sea; blowhole at Bullslaughter Bay</t>
        </is>
      </c>
      <c r="V47" s="15" t="inlineStr">
        <is>
          <t>Near St Govan's; by Elegug Stacks</t>
        </is>
      </c>
      <c r="W47" s="15" t="inlineStr">
        <is>
          <t>St Govan's Chapel parking</t>
        </is>
      </c>
      <c r="X47" s="15" t="inlineStr">
        <is>
          <t>St Govan's Inn Bosherston; Pembroke pubs</t>
        </is>
      </c>
      <c r="Y47" s="15" t="inlineStr">
        <is>
          <t>None (St Govan's limited)</t>
        </is>
      </c>
      <c r="Z47" s="15" t="inlineStr">
        <is>
          <t>None</t>
        </is>
      </c>
      <c r="AA47" s="15" t="inlineStr">
        <is>
          <t>MoD firing range — check access days; cliff edges; no barriers</t>
        </is>
      </c>
      <c r="AB47" s="14" t="inlineStr">
        <is>
          <t>SA71 5DR</t>
        </is>
      </c>
      <c r="AC47" s="17" t="n">
        <v>150</v>
      </c>
      <c r="AD47" s="19" t="inlineStr">
        <is>
          <t>Open in Google Maps</t>
        </is>
      </c>
    </row>
    <row r="48" ht="80" customHeight="1">
      <c r="A48" s="14" t="n">
        <v>47</v>
      </c>
      <c r="B48" s="15" t="inlineStr">
        <is>
          <t>Freshwater West &amp; Gupton Farm</t>
        </is>
      </c>
      <c r="C48" s="15" t="inlineStr">
        <is>
          <t>Pembrokeshire (South)</t>
        </is>
      </c>
      <c r="D48" s="15" t="inlineStr">
        <is>
          <t>West Castlemartin</t>
        </is>
      </c>
      <c r="E48" s="15" t="inlineStr">
        <is>
          <t>Angle</t>
        </is>
      </c>
      <c r="F48" s="16" t="n">
        <v>4.5</v>
      </c>
      <c r="G48" s="16">
        <f>F48*1.609344</f>
        <v/>
      </c>
      <c r="H48" s="17" t="n">
        <v>70</v>
      </c>
      <c r="I48" s="18" t="n">
        <v>2.5</v>
      </c>
      <c r="J48" s="14" t="inlineStr">
        <is>
          <t>Easy</t>
        </is>
      </c>
      <c r="K48" s="14" t="inlineStr">
        <is>
          <t>Loop</t>
        </is>
      </c>
      <c r="L48" s="15" t="inlineStr">
        <is>
          <t>Beach, dunes, field paths</t>
        </is>
      </c>
      <c r="M48" s="14" t="inlineStr">
        <is>
          <t>Yes</t>
        </is>
      </c>
      <c r="N48" s="14" t="inlineStr">
        <is>
          <t>On lead on Gupton Farm (livestock)</t>
        </is>
      </c>
      <c r="O48" s="14" t="inlineStr">
        <is>
          <t>No</t>
        </is>
      </c>
      <c r="P48" s="14" t="inlineStr">
        <is>
          <t>Partial</t>
        </is>
      </c>
      <c r="Q48" s="15" t="inlineStr">
        <is>
          <t>All year</t>
        </is>
      </c>
      <c r="R48" s="15" t="inlineStr">
        <is>
          <t>Wild surf beach used as Dobby's grave (HP) and Shell Cottage.</t>
        </is>
      </c>
      <c r="S48" s="15" t="inlineStr">
        <is>
          <t>Shell Cottage (HP) film location; WWII pillboxes</t>
        </is>
      </c>
      <c r="T48" s="15" t="inlineStr">
        <is>
          <t>Dramatic dune-backed beach</t>
        </is>
      </c>
      <c r="U48" s="15" t="inlineStr">
        <is>
          <t>Sea; beach</t>
        </is>
      </c>
      <c r="V48" s="15" t="inlineStr">
        <is>
          <t>Dunes behind beach</t>
        </is>
      </c>
      <c r="W48" s="15" t="inlineStr">
        <is>
          <t>Freshwater West car park (free)</t>
        </is>
      </c>
      <c r="X48" s="15" t="inlineStr">
        <is>
          <t>Hut: Café Môr (award-winning beach food van); Old Point House Angle</t>
        </is>
      </c>
      <c r="Y48" s="15" t="inlineStr">
        <is>
          <t>Limited (car park)</t>
        </is>
      </c>
      <c r="Z48" s="15" t="inlineStr">
        <is>
          <t>None</t>
        </is>
      </c>
      <c r="AA48" s="15" t="inlineStr">
        <is>
          <t>Strong rip currents — no swimming; very remote</t>
        </is>
      </c>
      <c r="AB48" s="14" t="inlineStr">
        <is>
          <t>SA71 5AH</t>
        </is>
      </c>
      <c r="AC48" s="17" t="n">
        <v>150</v>
      </c>
      <c r="AD48" s="19" t="inlineStr">
        <is>
          <t>Open in Google Maps</t>
        </is>
      </c>
    </row>
    <row r="49" ht="80" customHeight="1">
      <c r="A49" s="14" t="n">
        <v>48</v>
      </c>
      <c r="B49" s="15" t="inlineStr">
        <is>
          <t>Tenby to Penally via South Beach</t>
        </is>
      </c>
      <c r="C49" s="15" t="inlineStr">
        <is>
          <t>Pembrokeshire (South)</t>
        </is>
      </c>
      <c r="D49" s="15" t="inlineStr">
        <is>
          <t>Tenby coast</t>
        </is>
      </c>
      <c r="E49" s="15" t="inlineStr">
        <is>
          <t>Tenby</t>
        </is>
      </c>
      <c r="F49" s="16" t="n">
        <v>4.5</v>
      </c>
      <c r="G49" s="16">
        <f>F49*1.609344</f>
        <v/>
      </c>
      <c r="H49" s="17" t="n">
        <v>60</v>
      </c>
      <c r="I49" s="18" t="n">
        <v>2</v>
      </c>
      <c r="J49" s="14" t="inlineStr">
        <is>
          <t>Easy</t>
        </is>
      </c>
      <c r="K49" s="14" t="inlineStr">
        <is>
          <t>Linear (train back)</t>
        </is>
      </c>
      <c r="L49" s="15" t="inlineStr">
        <is>
          <t>Beach, clifftop</t>
        </is>
      </c>
      <c r="M49" s="14" t="inlineStr">
        <is>
          <t>Yes</t>
        </is>
      </c>
      <c r="N49" s="14" t="inlineStr">
        <is>
          <t>On lead May–Sep on beach (restrictions)</t>
        </is>
      </c>
      <c r="O49" s="14" t="inlineStr">
        <is>
          <t>Partial</t>
        </is>
      </c>
      <c r="P49" s="14" t="inlineStr">
        <is>
          <t>Yes (Wales Coast Path)</t>
        </is>
      </c>
      <c r="Q49" s="15" t="inlineStr">
        <is>
          <t>All year</t>
        </is>
      </c>
      <c r="R49" s="15" t="inlineStr">
        <is>
          <t>Gorgeous sweep of South Beach with Caldey Island views.</t>
        </is>
      </c>
      <c r="S49" s="15" t="inlineStr">
        <is>
          <t>Tenby town walls; St Catherine's Island fort</t>
        </is>
      </c>
      <c r="T49" s="15" t="inlineStr">
        <is>
          <t>Caldey Island; Giltar Point</t>
        </is>
      </c>
      <c r="U49" s="15" t="inlineStr">
        <is>
          <t>Sea</t>
        </is>
      </c>
      <c r="V49" s="15" t="inlineStr">
        <is>
          <t>South Beach; Giltar Point grass</t>
        </is>
      </c>
      <c r="W49" s="15" t="inlineStr">
        <is>
          <t>Tenby multi-storey or South Beach</t>
        </is>
      </c>
      <c r="X49" s="15" t="inlineStr">
        <is>
          <t>Plantagenet House; D Fecci Fish &amp; Chips; Tenby Harbour</t>
        </is>
      </c>
      <c r="Y49" s="15" t="inlineStr">
        <is>
          <t>Tenby, South Beach</t>
        </is>
      </c>
      <c r="Z49" s="15" t="inlineStr">
        <is>
          <t>Train Penally–Tenby</t>
        </is>
      </c>
      <c r="AA49" s="15" t="inlineStr">
        <is>
          <t>MoD firing range at Giltar — flags mean closed</t>
        </is>
      </c>
      <c r="AB49" s="14" t="inlineStr">
        <is>
          <t>SA70 7BN</t>
        </is>
      </c>
      <c r="AC49" s="17" t="n">
        <v>145</v>
      </c>
      <c r="AD49" s="19" t="inlineStr">
        <is>
          <t>Open in Google Maps</t>
        </is>
      </c>
    </row>
    <row r="50" ht="80" customHeight="1">
      <c r="A50" s="14" t="n">
        <v>49</v>
      </c>
      <c r="B50" s="15" t="inlineStr">
        <is>
          <t>Saundersfoot to Wiseman's Bridge &amp; Amroth</t>
        </is>
      </c>
      <c r="C50" s="15" t="inlineStr">
        <is>
          <t>Pembrokeshire (South)</t>
        </is>
      </c>
      <c r="D50" s="15" t="inlineStr">
        <is>
          <t>Saundersfoot coast</t>
        </is>
      </c>
      <c r="E50" s="15" t="inlineStr">
        <is>
          <t>Saundersfoot</t>
        </is>
      </c>
      <c r="F50" s="16" t="n">
        <v>4.5</v>
      </c>
      <c r="G50" s="16">
        <f>F50*1.609344</f>
        <v/>
      </c>
      <c r="H50" s="17" t="n">
        <v>90</v>
      </c>
      <c r="I50" s="18" t="n">
        <v>2.5</v>
      </c>
      <c r="J50" s="14" t="inlineStr">
        <is>
          <t>Easy</t>
        </is>
      </c>
      <c r="K50" s="14" t="inlineStr">
        <is>
          <t>Linear (return)</t>
        </is>
      </c>
      <c r="L50" s="15" t="inlineStr">
        <is>
          <t>Coastal path, old mining tramway, beach</t>
        </is>
      </c>
      <c r="M50" s="14" t="inlineStr">
        <is>
          <t>Yes</t>
        </is>
      </c>
      <c r="N50" s="14" t="inlineStr">
        <is>
          <t>Seasonal restrictions on beaches</t>
        </is>
      </c>
      <c r="O50" s="14" t="inlineStr">
        <is>
          <t>Partial (tramway)</t>
        </is>
      </c>
      <c r="P50" s="14" t="inlineStr">
        <is>
          <t>Yes</t>
        </is>
      </c>
      <c r="Q50" s="15" t="inlineStr">
        <is>
          <t>All year</t>
        </is>
      </c>
      <c r="R50" s="15" t="inlineStr">
        <is>
          <t>Follows disused colliery tramway through three seaside tunnels.</t>
        </is>
      </c>
      <c r="S50" s="15" t="inlineStr">
        <is>
          <t>Colby Woodland Garden (NT) nearby; tramway tunnels</t>
        </is>
      </c>
      <c r="T50" s="15" t="inlineStr">
        <is>
          <t>Carmarthen Bay views</t>
        </is>
      </c>
      <c r="U50" s="15" t="inlineStr">
        <is>
          <t>Sea; beaches</t>
        </is>
      </c>
      <c r="V50" s="15" t="inlineStr">
        <is>
          <t>Wiseman's Bridge grassy area</t>
        </is>
      </c>
      <c r="W50" s="15" t="inlineStr">
        <is>
          <t>Saundersfoot (pay) or Amroth</t>
        </is>
      </c>
      <c r="X50" s="15" t="inlineStr">
        <is>
          <t>Mermaid on the Strand Saundersfoot; Wiseman's Bridge Inn; Amroth Arms</t>
        </is>
      </c>
      <c r="Y50" s="15" t="inlineStr">
        <is>
          <t>Saundersfoot, Amroth</t>
        </is>
      </c>
      <c r="Z50" s="15" t="inlineStr">
        <is>
          <t>Bus Tenby–Saundersfoot</t>
        </is>
      </c>
      <c r="AA50" s="15" t="inlineStr">
        <is>
          <t>Tunnels can be very dark</t>
        </is>
      </c>
      <c r="AB50" s="14" t="inlineStr">
        <is>
          <t>SA69 9HG</t>
        </is>
      </c>
      <c r="AC50" s="17" t="n">
        <v>135</v>
      </c>
      <c r="AD50" s="19" t="inlineStr">
        <is>
          <t>Open in Google Maps</t>
        </is>
      </c>
    </row>
    <row r="51" ht="80" customHeight="1">
      <c r="A51" s="14" t="n">
        <v>50</v>
      </c>
      <c r="B51" s="15" t="inlineStr">
        <is>
          <t>Manorbier to Freshwater East</t>
        </is>
      </c>
      <c r="C51" s="15" t="inlineStr">
        <is>
          <t>Pembrokeshire (South)</t>
        </is>
      </c>
      <c r="D51" s="15" t="inlineStr">
        <is>
          <t>South Pembs coast</t>
        </is>
      </c>
      <c r="E51" s="15" t="inlineStr">
        <is>
          <t>Manorbier</t>
        </is>
      </c>
      <c r="F51" s="16" t="n">
        <v>5.5</v>
      </c>
      <c r="G51" s="16">
        <f>F51*1.609344</f>
        <v/>
      </c>
      <c r="H51" s="17" t="n">
        <v>220</v>
      </c>
      <c r="I51" s="18" t="n">
        <v>3</v>
      </c>
      <c r="J51" s="14" t="inlineStr">
        <is>
          <t>Moderate</t>
        </is>
      </c>
      <c r="K51" s="14" t="inlineStr">
        <is>
          <t>Linear</t>
        </is>
      </c>
      <c r="L51" s="15" t="inlineStr">
        <is>
          <t>Coast path, clifftop</t>
        </is>
      </c>
      <c r="M51" s="14" t="inlineStr">
        <is>
          <t>Yes</t>
        </is>
      </c>
      <c r="N51" s="14" t="inlineStr">
        <is>
          <t>On lead (livestock, cliffs)</t>
        </is>
      </c>
      <c r="O51" s="14" t="inlineStr">
        <is>
          <t>No</t>
        </is>
      </c>
      <c r="P51" s="14" t="inlineStr">
        <is>
          <t>Yes (Wales Coast Path)</t>
        </is>
      </c>
      <c r="Q51" s="15" t="inlineStr">
        <is>
          <t>All year</t>
        </is>
      </c>
      <c r="R51" s="15" t="inlineStr">
        <is>
          <t>Norman castle, prehistoric burial chamber, and big cliff scenery.</t>
        </is>
      </c>
      <c r="S51" s="15" t="inlineStr">
        <is>
          <t>Manorbier Castle (Giraldus Cambrensis birthplace); King's Quoit dolmen</t>
        </is>
      </c>
      <c r="T51" s="15" t="inlineStr">
        <is>
          <t>Skrinkle Haven; Church Doors cave arch</t>
        </is>
      </c>
      <c r="U51" s="15" t="inlineStr">
        <is>
          <t>Sea</t>
        </is>
      </c>
      <c r="V51" s="15" t="inlineStr">
        <is>
          <t>King's Quoit; Manorbier beach</t>
        </is>
      </c>
      <c r="W51" s="15" t="inlineStr">
        <is>
          <t>Manorbier beach car park</t>
        </is>
      </c>
      <c r="X51" s="15" t="inlineStr">
        <is>
          <t>The Castle Inn Manorbier; Freshwater East cafe</t>
        </is>
      </c>
      <c r="Y51" s="15" t="inlineStr">
        <is>
          <t>Manorbier beach; Freshwater East</t>
        </is>
      </c>
      <c r="Z51" s="15" t="inlineStr">
        <is>
          <t>Bus between villages</t>
        </is>
      </c>
      <c r="AA51" s="15" t="inlineStr">
        <is>
          <t>Cliff edges; cattle near path</t>
        </is>
      </c>
      <c r="AB51" s="14" t="inlineStr">
        <is>
          <t>SA70 7TA</t>
        </is>
      </c>
      <c r="AC51" s="17" t="n">
        <v>140</v>
      </c>
      <c r="AD51" s="19" t="inlineStr">
        <is>
          <t>Open in Google Maps</t>
        </is>
      </c>
    </row>
    <row r="52" ht="80" customHeight="1">
      <c r="A52" s="14" t="n">
        <v>51</v>
      </c>
      <c r="B52" s="15" t="inlineStr">
        <is>
          <t>Castlemartin &amp; The Range Trail</t>
        </is>
      </c>
      <c r="C52" s="15" t="inlineStr">
        <is>
          <t>Pembrokeshire (South)</t>
        </is>
      </c>
      <c r="D52" s="15" t="inlineStr">
        <is>
          <t>Castlemartin</t>
        </is>
      </c>
      <c r="E52" s="15" t="inlineStr">
        <is>
          <t>Castlemartin</t>
        </is>
      </c>
      <c r="F52" s="16" t="n">
        <v>5</v>
      </c>
      <c r="G52" s="16">
        <f>F52*1.609344</f>
        <v/>
      </c>
      <c r="H52" s="17" t="n">
        <v>60</v>
      </c>
      <c r="I52" s="18" t="n">
        <v>2.5</v>
      </c>
      <c r="J52" s="14" t="inlineStr">
        <is>
          <t>Easy/Moderate</t>
        </is>
      </c>
      <c r="K52" s="14" t="inlineStr">
        <is>
          <t>Loop</t>
        </is>
      </c>
      <c r="L52" s="15" t="inlineStr">
        <is>
          <t>Cliff path, field paths</t>
        </is>
      </c>
      <c r="M52" s="14" t="inlineStr">
        <is>
          <t>Yes</t>
        </is>
      </c>
      <c r="N52" s="14" t="inlineStr">
        <is>
          <t>On lead (livestock)</t>
        </is>
      </c>
      <c r="O52" s="14" t="inlineStr">
        <is>
          <t>No</t>
        </is>
      </c>
      <c r="P52" s="14" t="inlineStr">
        <is>
          <t>Partial</t>
        </is>
      </c>
      <c r="Q52" s="15" t="inlineStr">
        <is>
          <t>Non-firing days</t>
        </is>
      </c>
      <c r="R52" s="15" t="inlineStr">
        <is>
          <t>Huntsman's Leap, Stack Rocks, and Flimston Chapel — MoD range.</t>
        </is>
      </c>
      <c r="S52" s="15" t="inlineStr">
        <is>
          <t>Flimston Chapel; Warren Farm; Iron Age fort</t>
        </is>
      </c>
      <c r="T52" s="15" t="inlineStr">
        <is>
          <t>Stack Rocks (Elegug); Flimston Bay</t>
        </is>
      </c>
      <c r="U52" s="15" t="inlineStr">
        <is>
          <t>Sea</t>
        </is>
      </c>
      <c r="V52" s="15" t="inlineStr">
        <is>
          <t>Above Flimston Bay</t>
        </is>
      </c>
      <c r="W52" s="15" t="inlineStr">
        <is>
          <t>Stack Rocks car park (when open)</t>
        </is>
      </c>
      <c r="X52" s="15" t="inlineStr">
        <is>
          <t>Old Kings Arms Pembroke; Cornstore St David's (further)</t>
        </is>
      </c>
      <c r="Y52" s="15" t="inlineStr">
        <is>
          <t>None on route</t>
        </is>
      </c>
      <c r="Z52" s="15" t="inlineStr">
        <is>
          <t>None</t>
        </is>
      </c>
      <c r="AA52" s="15" t="inlineStr">
        <is>
          <t>Access depends on MoD firing schedule</t>
        </is>
      </c>
      <c r="AB52" s="14" t="inlineStr">
        <is>
          <t>SA71 5HW</t>
        </is>
      </c>
      <c r="AC52" s="17" t="n">
        <v>155</v>
      </c>
      <c r="AD52" s="19" t="inlineStr">
        <is>
          <t>Open in Google Maps</t>
        </is>
      </c>
    </row>
    <row r="53" ht="80" customHeight="1">
      <c r="A53" s="14" t="n">
        <v>52</v>
      </c>
      <c r="B53" s="15" t="inlineStr">
        <is>
          <t>Angle Peninsula Circular</t>
        </is>
      </c>
      <c r="C53" s="15" t="inlineStr">
        <is>
          <t>Pembrokeshire (South)</t>
        </is>
      </c>
      <c r="D53" s="15" t="inlineStr">
        <is>
          <t>Angle</t>
        </is>
      </c>
      <c r="E53" s="15" t="inlineStr">
        <is>
          <t>Angle</t>
        </is>
      </c>
      <c r="F53" s="16" t="n">
        <v>7.5</v>
      </c>
      <c r="G53" s="16">
        <f>F53*1.609344</f>
        <v/>
      </c>
      <c r="H53" s="17" t="n">
        <v>180</v>
      </c>
      <c r="I53" s="18" t="n">
        <v>3.75</v>
      </c>
      <c r="J53" s="14" t="inlineStr">
        <is>
          <t>Moderate</t>
        </is>
      </c>
      <c r="K53" s="14" t="inlineStr">
        <is>
          <t>Loop</t>
        </is>
      </c>
      <c r="L53" s="15" t="inlineStr">
        <is>
          <t>Coast path, lanes, field paths</t>
        </is>
      </c>
      <c r="M53" s="14" t="inlineStr">
        <is>
          <t>Yes</t>
        </is>
      </c>
      <c r="N53" s="14" t="inlineStr">
        <is>
          <t>On lead (livestock)</t>
        </is>
      </c>
      <c r="O53" s="14" t="inlineStr">
        <is>
          <t>No</t>
        </is>
      </c>
      <c r="P53" s="14" t="inlineStr">
        <is>
          <t>Yes (Wales Coast Path)</t>
        </is>
      </c>
      <c r="Q53" s="15" t="inlineStr">
        <is>
          <t>All year</t>
        </is>
      </c>
      <c r="R53" s="15" t="inlineStr">
        <is>
          <t>Circuit of the western tip of the Pembrokeshire peninsula.</t>
        </is>
      </c>
      <c r="S53" s="15" t="inlineStr">
        <is>
          <t>Thorn Island fort; WWII defences; Angle lifeboat station</t>
        </is>
      </c>
      <c r="T53" s="15" t="inlineStr">
        <is>
          <t>Milford Haven entrance; West Angle Bay</t>
        </is>
      </c>
      <c r="U53" s="15" t="inlineStr">
        <is>
          <t>Sea; bay</t>
        </is>
      </c>
      <c r="V53" s="15" t="inlineStr">
        <is>
          <t>West Angle Bay; East Angle Bay</t>
        </is>
      </c>
      <c r="W53" s="15" t="inlineStr">
        <is>
          <t>West Angle Bay car park</t>
        </is>
      </c>
      <c r="X53" s="15" t="inlineStr">
        <is>
          <t>Old Point House Angle (pub on causeway); Café Môr Freshwater West</t>
        </is>
      </c>
      <c r="Y53" s="15" t="inlineStr">
        <is>
          <t>West Angle Bay</t>
        </is>
      </c>
      <c r="Z53" s="15" t="inlineStr">
        <is>
          <t>Very limited</t>
        </is>
      </c>
      <c r="AA53" s="15" t="inlineStr">
        <is>
          <t>Old Point House tide-cut at high water</t>
        </is>
      </c>
      <c r="AB53" s="14" t="inlineStr">
        <is>
          <t>SA71 5AQ</t>
        </is>
      </c>
      <c r="AC53" s="17" t="n">
        <v>155</v>
      </c>
      <c r="AD53" s="19" t="inlineStr">
        <is>
          <t>Open in Google Maps</t>
        </is>
      </c>
    </row>
    <row r="54" ht="80" customHeight="1">
      <c r="A54" s="14" t="n">
        <v>53</v>
      </c>
      <c r="B54" s="15" t="inlineStr">
        <is>
          <t>Pembroke Castle &amp; Millpond</t>
        </is>
      </c>
      <c r="C54" s="15" t="inlineStr">
        <is>
          <t>Pembrokeshire (South)</t>
        </is>
      </c>
      <c r="D54" s="15" t="inlineStr">
        <is>
          <t>Pembroke</t>
        </is>
      </c>
      <c r="E54" s="15" t="inlineStr">
        <is>
          <t>Pembroke</t>
        </is>
      </c>
      <c r="F54" s="16" t="n">
        <v>2.5</v>
      </c>
      <c r="G54" s="16">
        <f>F54*1.609344</f>
        <v/>
      </c>
      <c r="H54" s="17" t="n">
        <v>30</v>
      </c>
      <c r="I54" s="18" t="n">
        <v>1</v>
      </c>
      <c r="J54" s="14" t="inlineStr">
        <is>
          <t>Easy</t>
        </is>
      </c>
      <c r="K54" s="14" t="inlineStr">
        <is>
          <t>Loop</t>
        </is>
      </c>
      <c r="L54" s="15" t="inlineStr">
        <is>
          <t>Town paths, millpond trail</t>
        </is>
      </c>
      <c r="M54" s="14" t="inlineStr">
        <is>
          <t>Yes</t>
        </is>
      </c>
      <c r="N54" s="14" t="inlineStr">
        <is>
          <t>On lead in town</t>
        </is>
      </c>
      <c r="O54" s="14" t="inlineStr">
        <is>
          <t>Yes</t>
        </is>
      </c>
      <c r="P54" s="14" t="inlineStr">
        <is>
          <t>Yes</t>
        </is>
      </c>
      <c r="Q54" s="15" t="inlineStr">
        <is>
          <t>All year</t>
        </is>
      </c>
      <c r="R54" s="15" t="inlineStr">
        <is>
          <t>Henry VII's birthplace and circuit of the millpond.</t>
        </is>
      </c>
      <c r="S54" s="15" t="inlineStr">
        <is>
          <t>Pembroke Castle (birthplace of Henry VII); Pembroke old town</t>
        </is>
      </c>
      <c r="T54" s="15" t="inlineStr">
        <is>
          <t>Castle reflections in millpond</t>
        </is>
      </c>
      <c r="U54" s="15" t="inlineStr">
        <is>
          <t>Millpond (tidal)</t>
        </is>
      </c>
      <c r="V54" s="15" t="inlineStr">
        <is>
          <t>Millpond benches</t>
        </is>
      </c>
      <c r="W54" s="15" t="inlineStr">
        <is>
          <t>Main Street pay &amp; display</t>
        </is>
      </c>
      <c r="X54" s="15" t="inlineStr">
        <is>
          <t>Food for Thought; The Cornstore; Pembroke pubs</t>
        </is>
      </c>
      <c r="Y54" s="15" t="inlineStr">
        <is>
          <t>In town centre</t>
        </is>
      </c>
      <c r="Z54" s="15" t="inlineStr">
        <is>
          <t>Train &amp; bus to Pembroke</t>
        </is>
      </c>
      <c r="AA54" s="15" t="inlineStr">
        <is>
          <t>Some road walking</t>
        </is>
      </c>
      <c r="AB54" s="14" t="inlineStr">
        <is>
          <t>SA71 4JS</t>
        </is>
      </c>
      <c r="AC54" s="17" t="n">
        <v>140</v>
      </c>
      <c r="AD54" s="19" t="inlineStr">
        <is>
          <t>Open in Google Maps</t>
        </is>
      </c>
    </row>
    <row r="55" ht="80" customHeight="1">
      <c r="A55" s="14" t="n">
        <v>54</v>
      </c>
      <c r="B55" s="15" t="inlineStr">
        <is>
          <t>Marloes Peninsula</t>
        </is>
      </c>
      <c r="C55" s="15" t="inlineStr">
        <is>
          <t>Pembrokeshire (South)</t>
        </is>
      </c>
      <c r="D55" s="15" t="inlineStr">
        <is>
          <t>Marloes (west Pembs border)</t>
        </is>
      </c>
      <c r="E55" s="15" t="inlineStr">
        <is>
          <t>Marloes</t>
        </is>
      </c>
      <c r="F55" s="16" t="n">
        <v>7</v>
      </c>
      <c r="G55" s="16">
        <f>F55*1.609344</f>
        <v/>
      </c>
      <c r="H55" s="17" t="n">
        <v>240</v>
      </c>
      <c r="I55" s="18" t="n">
        <v>3.5</v>
      </c>
      <c r="J55" s="14" t="inlineStr">
        <is>
          <t>Moderate</t>
        </is>
      </c>
      <c r="K55" s="14" t="inlineStr">
        <is>
          <t>Loop</t>
        </is>
      </c>
      <c r="L55" s="15" t="inlineStr">
        <is>
          <t>Clifftop coast path, beach</t>
        </is>
      </c>
      <c r="M55" s="14" t="inlineStr">
        <is>
          <t>Yes</t>
        </is>
      </c>
      <c r="N55" s="14" t="inlineStr">
        <is>
          <t>On lead (livestock, birds, cliffs)</t>
        </is>
      </c>
      <c r="O55" s="14" t="inlineStr">
        <is>
          <t>No</t>
        </is>
      </c>
      <c r="P55" s="14" t="inlineStr">
        <is>
          <t>Yes (Wales Coast Path)</t>
        </is>
      </c>
      <c r="Q55" s="15" t="inlineStr">
        <is>
          <t>All year</t>
        </is>
      </c>
      <c r="R55" s="15" t="inlineStr">
        <is>
          <t>Wild peninsula with one of Wales' best beaches (Marloes Sands).</t>
        </is>
      </c>
      <c r="S55" s="15" t="inlineStr">
        <is>
          <t>Iron Age fort at Deer Park; Runwayskiln WWII airfield</t>
        </is>
      </c>
      <c r="T55" s="15" t="inlineStr">
        <is>
          <t>Skomer, Skokholm, Gateholm tidal island</t>
        </is>
      </c>
      <c r="U55" s="15" t="inlineStr">
        <is>
          <t>Sea; coves</t>
        </is>
      </c>
      <c r="V55" s="15" t="inlineStr">
        <is>
          <t>Marloes Sands grassy top; Martin's Haven</t>
        </is>
      </c>
      <c r="W55" s="15" t="inlineStr">
        <is>
          <t>Marloes village car park; Martin's Haven NT</t>
        </is>
      </c>
      <c r="X55" s="15" t="inlineStr">
        <is>
          <t>Lobster Pot Marloes; The Griffin Dale</t>
        </is>
      </c>
      <c r="Y55" s="15" t="inlineStr">
        <is>
          <t>Marloes village</t>
        </is>
      </c>
      <c r="Z55" s="15" t="inlineStr">
        <is>
          <t>None regular</t>
        </is>
      </c>
      <c r="AA55" s="15" t="inlineStr">
        <is>
          <t>Paths close to cliff edges; seals at Martin's Haven</t>
        </is>
      </c>
      <c r="AB55" s="14" t="inlineStr">
        <is>
          <t>SA62 3BE</t>
        </is>
      </c>
      <c r="AC55" s="17" t="n">
        <v>160</v>
      </c>
      <c r="AD55" s="19" t="inlineStr">
        <is>
          <t>Open in Google Maps</t>
        </is>
      </c>
    </row>
    <row r="56" ht="80" customHeight="1">
      <c r="A56" s="14" t="n">
        <v>55</v>
      </c>
      <c r="B56" s="15" t="inlineStr">
        <is>
          <t>Dale to St Ann's Head</t>
        </is>
      </c>
      <c r="C56" s="15" t="inlineStr">
        <is>
          <t>Pembrokeshire (South)</t>
        </is>
      </c>
      <c r="D56" s="15" t="inlineStr">
        <is>
          <t>Dale Peninsula</t>
        </is>
      </c>
      <c r="E56" s="15" t="inlineStr">
        <is>
          <t>Dale</t>
        </is>
      </c>
      <c r="F56" s="16" t="n">
        <v>7.5</v>
      </c>
      <c r="G56" s="16">
        <f>F56*1.609344</f>
        <v/>
      </c>
      <c r="H56" s="17" t="n">
        <v>180</v>
      </c>
      <c r="I56" s="18" t="n">
        <v>3.5</v>
      </c>
      <c r="J56" s="14" t="inlineStr">
        <is>
          <t>Moderate</t>
        </is>
      </c>
      <c r="K56" s="14" t="inlineStr">
        <is>
          <t>Loop</t>
        </is>
      </c>
      <c r="L56" s="15" t="inlineStr">
        <is>
          <t>Coast path, lanes</t>
        </is>
      </c>
      <c r="M56" s="14" t="inlineStr">
        <is>
          <t>Yes</t>
        </is>
      </c>
      <c r="N56" s="14" t="inlineStr">
        <is>
          <t>On lead (livestock, cliffs)</t>
        </is>
      </c>
      <c r="O56" s="14" t="inlineStr">
        <is>
          <t>No</t>
        </is>
      </c>
      <c r="P56" s="14" t="inlineStr">
        <is>
          <t>Yes</t>
        </is>
      </c>
      <c r="Q56" s="15" t="inlineStr">
        <is>
          <t>All year</t>
        </is>
      </c>
      <c r="R56" s="15" t="inlineStr">
        <is>
          <t>Henry Tudor's landing place; circuit of the sunniest place in Wales.</t>
        </is>
      </c>
      <c r="S56" s="15" t="inlineStr">
        <is>
          <t>St Ann's Head lighthouse; Henry Tudor memorial (Mill Bay)</t>
        </is>
      </c>
      <c r="T56" s="15" t="inlineStr">
        <is>
          <t>Milford Haven; Skokholm Island</t>
        </is>
      </c>
      <c r="U56" s="15" t="inlineStr">
        <is>
          <t>Sea; Mill Bay</t>
        </is>
      </c>
      <c r="V56" s="15" t="inlineStr">
        <is>
          <t>West Dale beach; above Mill Bay</t>
        </is>
      </c>
      <c r="W56" s="15" t="inlineStr">
        <is>
          <t>Dale village car park</t>
        </is>
      </c>
      <c r="X56" s="15" t="inlineStr">
        <is>
          <t>Griffin Inn Dale; The Boathouse Dale</t>
        </is>
      </c>
      <c r="Y56" s="15" t="inlineStr">
        <is>
          <t>Dale village</t>
        </is>
      </c>
      <c r="Z56" s="15" t="inlineStr">
        <is>
          <t>Limited</t>
        </is>
      </c>
      <c r="AA56" s="15" t="inlineStr">
        <is>
          <t>West Dale has strong currents — no swimming</t>
        </is>
      </c>
      <c r="AB56" s="14" t="inlineStr">
        <is>
          <t>SA62 3RD</t>
        </is>
      </c>
      <c r="AC56" s="17" t="n">
        <v>160</v>
      </c>
      <c r="AD56" s="19" t="inlineStr">
        <is>
          <t>Open in Google Maps</t>
        </is>
      </c>
    </row>
    <row r="57" ht="80" customHeight="1">
      <c r="A57" s="14" t="n">
        <v>56</v>
      </c>
      <c r="B57" s="15" t="inlineStr">
        <is>
          <t>Caldey Island Walk</t>
        </is>
      </c>
      <c r="C57" s="15" t="inlineStr">
        <is>
          <t>Pembrokeshire (South)</t>
        </is>
      </c>
      <c r="D57" s="15" t="inlineStr">
        <is>
          <t>Caldey Island</t>
        </is>
      </c>
      <c r="E57" s="15" t="inlineStr">
        <is>
          <t>Tenby</t>
        </is>
      </c>
      <c r="F57" s="16" t="n">
        <v>3.5</v>
      </c>
      <c r="G57" s="16">
        <f>F57*1.609344</f>
        <v/>
      </c>
      <c r="H57" s="17" t="n">
        <v>90</v>
      </c>
      <c r="I57" s="18" t="n">
        <v>2.5</v>
      </c>
      <c r="J57" s="14" t="inlineStr">
        <is>
          <t>Easy</t>
        </is>
      </c>
      <c r="K57" s="14" t="inlineStr">
        <is>
          <t>Loop (island)</t>
        </is>
      </c>
      <c r="L57" s="15" t="inlineStr">
        <is>
          <t>Island paths, lanes</t>
        </is>
      </c>
      <c r="M57" s="14" t="inlineStr">
        <is>
          <t>No</t>
        </is>
      </c>
      <c r="N57" s="14" t="inlineStr">
        <is>
          <t>Not permitted on island</t>
        </is>
      </c>
      <c r="O57" s="14" t="inlineStr">
        <is>
          <t>Partial</t>
        </is>
      </c>
      <c r="P57" s="14" t="inlineStr">
        <is>
          <t>Yes</t>
        </is>
      </c>
      <c r="Q57" s="15" t="inlineStr">
        <is>
          <t>Easter–October</t>
        </is>
      </c>
      <c r="R57" s="15" t="inlineStr">
        <is>
          <t>Boat trip to monastic island with chocolate factory &amp; ancient chapels.</t>
        </is>
      </c>
      <c r="S57" s="15" t="inlineStr">
        <is>
          <t>Cistercian monastery; St Illtud's church (Ogham stone)</t>
        </is>
      </c>
      <c r="T57" s="15" t="inlineStr">
        <is>
          <t>Pembrokeshire coast from lighthouse</t>
        </is>
      </c>
      <c r="U57" s="15" t="inlineStr">
        <is>
          <t>Sea</t>
        </is>
      </c>
      <c r="V57" s="15" t="inlineStr">
        <is>
          <t>Priory Bay; village green</t>
        </is>
      </c>
      <c r="W57" s="15" t="inlineStr">
        <is>
          <t>Tenby harbour (for boat)</t>
        </is>
      </c>
      <c r="X57" s="15" t="inlineStr">
        <is>
          <t>Caldey tea room; Tenby full choice on return</t>
        </is>
      </c>
      <c r="Y57" s="15" t="inlineStr">
        <is>
          <t>On the island</t>
        </is>
      </c>
      <c r="Z57" s="15" t="inlineStr">
        <is>
          <t>Boat Tenby harbour</t>
        </is>
      </c>
      <c r="AA57" s="15" t="inlineStr">
        <is>
          <t>No dogs; weather dependent; no Sundays</t>
        </is>
      </c>
      <c r="AB57" s="14" t="inlineStr">
        <is>
          <t>SA70 7BS</t>
        </is>
      </c>
      <c r="AC57" s="17" t="n">
        <v>145</v>
      </c>
      <c r="AD57" s="19" t="inlineStr">
        <is>
          <t>Open in Google Maps</t>
        </is>
      </c>
    </row>
    <row r="58" ht="80" customHeight="1">
      <c r="A58" s="14" t="n">
        <v>57</v>
      </c>
      <c r="B58" s="15" t="inlineStr">
        <is>
          <t>Freshwater East to Stackpole Quay</t>
        </is>
      </c>
      <c r="C58" s="15" t="inlineStr">
        <is>
          <t>Pembrokeshire (South)</t>
        </is>
      </c>
      <c r="D58" s="15" t="inlineStr">
        <is>
          <t>South Pembs coast</t>
        </is>
      </c>
      <c r="E58" s="15" t="inlineStr">
        <is>
          <t>Freshwater East</t>
        </is>
      </c>
      <c r="F58" s="16" t="n">
        <v>4</v>
      </c>
      <c r="G58" s="16">
        <f>F58*1.609344</f>
        <v/>
      </c>
      <c r="H58" s="17" t="n">
        <v>150</v>
      </c>
      <c r="I58" s="18" t="n">
        <v>2.25</v>
      </c>
      <c r="J58" s="14" t="inlineStr">
        <is>
          <t>Moderate</t>
        </is>
      </c>
      <c r="K58" s="14" t="inlineStr">
        <is>
          <t>Linear</t>
        </is>
      </c>
      <c r="L58" s="15" t="inlineStr">
        <is>
          <t>Coast path, clifftop, beach</t>
        </is>
      </c>
      <c r="M58" s="14" t="inlineStr">
        <is>
          <t>Yes</t>
        </is>
      </c>
      <c r="N58" s="14" t="inlineStr">
        <is>
          <t>On lead May–Sep on beaches</t>
        </is>
      </c>
      <c r="O58" s="14" t="inlineStr">
        <is>
          <t>No</t>
        </is>
      </c>
      <c r="P58" s="14" t="inlineStr">
        <is>
          <t>Yes (Wales Coast Path)</t>
        </is>
      </c>
      <c r="Q58" s="15" t="inlineStr">
        <is>
          <t>All year</t>
        </is>
      </c>
      <c r="R58" s="15" t="inlineStr">
        <is>
          <t>Lovely cliff-top link between two of the coast's best beaches.</t>
        </is>
      </c>
      <c r="S58" s="15" t="inlineStr">
        <is>
          <t>Greenala Camp Iron Age fort; Trewent Point</t>
        </is>
      </c>
      <c r="T58" s="15" t="inlineStr">
        <is>
          <t>Stackpole Head; Lydstep headland</t>
        </is>
      </c>
      <c r="U58" s="15" t="inlineStr">
        <is>
          <t>Sea; coves</t>
        </is>
      </c>
      <c r="V58" s="15" t="inlineStr">
        <is>
          <t>Trewent Point</t>
        </is>
      </c>
      <c r="W58" s="15" t="inlineStr">
        <is>
          <t>Freshwater East car park</t>
        </is>
      </c>
      <c r="X58" s="15" t="inlineStr">
        <is>
          <t>The Freshwater Inn; Boathouse Tea Room Stackpole</t>
        </is>
      </c>
      <c r="Y58" s="15" t="inlineStr">
        <is>
          <t>Freshwater East, Stackpole Quay</t>
        </is>
      </c>
      <c r="Z58" s="15" t="inlineStr">
        <is>
          <t>None</t>
        </is>
      </c>
      <c r="AA58" s="15" t="inlineStr">
        <is>
          <t>Steep steps; cattle on path</t>
        </is>
      </c>
      <c r="AB58" s="14" t="inlineStr">
        <is>
          <t>SA71 5LE</t>
        </is>
      </c>
      <c r="AC58" s="17" t="n">
        <v>140</v>
      </c>
      <c r="AD58" s="19" t="inlineStr">
        <is>
          <t>Open in Google Maps</t>
        </is>
      </c>
    </row>
    <row r="59" ht="80" customHeight="1">
      <c r="A59" s="14" t="n">
        <v>58</v>
      </c>
      <c r="B59" s="15" t="inlineStr">
        <is>
          <t>Carew Castle &amp; Tidal Mill</t>
        </is>
      </c>
      <c r="C59" s="15" t="inlineStr">
        <is>
          <t>Pembrokeshire (South)</t>
        </is>
      </c>
      <c r="D59" s="15" t="inlineStr">
        <is>
          <t>Carew</t>
        </is>
      </c>
      <c r="E59" s="15" t="inlineStr">
        <is>
          <t>Carew</t>
        </is>
      </c>
      <c r="F59" s="16" t="n">
        <v>3</v>
      </c>
      <c r="G59" s="16">
        <f>F59*1.609344</f>
        <v/>
      </c>
      <c r="H59" s="17" t="n">
        <v>40</v>
      </c>
      <c r="I59" s="18" t="n">
        <v>1.5</v>
      </c>
      <c r="J59" s="14" t="inlineStr">
        <is>
          <t>Easy</t>
        </is>
      </c>
      <c r="K59" s="14" t="inlineStr">
        <is>
          <t>Loop</t>
        </is>
      </c>
      <c r="L59" s="15" t="inlineStr">
        <is>
          <t>Riverside path, lanes, field paths</t>
        </is>
      </c>
      <c r="M59" s="14" t="inlineStr">
        <is>
          <t>Yes</t>
        </is>
      </c>
      <c r="N59" s="14" t="inlineStr">
        <is>
          <t>On lead (swans, livestock)</t>
        </is>
      </c>
      <c r="O59" s="14" t="inlineStr">
        <is>
          <t>Yes (most)</t>
        </is>
      </c>
      <c r="P59" s="14" t="inlineStr">
        <is>
          <t>Yes</t>
        </is>
      </c>
      <c r="Q59" s="15" t="inlineStr">
        <is>
          <t>All year</t>
        </is>
      </c>
      <c r="R59" s="15" t="inlineStr">
        <is>
          <t>Castle, Celtic cross and one of only four tide mills in UK.</t>
        </is>
      </c>
      <c r="S59" s="15" t="inlineStr">
        <is>
          <t>Carew Castle; Carew Cross (11th C); Tidal Mill</t>
        </is>
      </c>
      <c r="T59" s="15" t="inlineStr">
        <is>
          <t>Castle reflections; mill pond</t>
        </is>
      </c>
      <c r="U59" s="15" t="inlineStr">
        <is>
          <t>Carew River (tidal)</t>
        </is>
      </c>
      <c r="V59" s="15" t="inlineStr">
        <is>
          <t>Castle meadow; mill pond benches</t>
        </is>
      </c>
      <c r="W59" s="15" t="inlineStr">
        <is>
          <t>Carew Castle visitor centre car park</t>
        </is>
      </c>
      <c r="X59" s="15" t="inlineStr">
        <is>
          <t>Carew Inn (opposite castle)</t>
        </is>
      </c>
      <c r="Y59" s="15" t="inlineStr">
        <is>
          <t>At visitor centre</t>
        </is>
      </c>
      <c r="Z59" s="15" t="inlineStr">
        <is>
          <t>Limited</t>
        </is>
      </c>
      <c r="AA59" s="15" t="inlineStr">
        <is>
          <t>Paths muddy after rain</t>
        </is>
      </c>
      <c r="AB59" s="14" t="inlineStr">
        <is>
          <t>SA70 8SL</t>
        </is>
      </c>
      <c r="AC59" s="17" t="n">
        <v>135</v>
      </c>
      <c r="AD59" s="19" t="inlineStr">
        <is>
          <t>Open in Google Maps</t>
        </is>
      </c>
    </row>
    <row r="60" ht="80" customHeight="1">
      <c r="A60" s="14" t="n">
        <v>59</v>
      </c>
      <c r="B60" s="15" t="inlineStr">
        <is>
          <t>Amroth to Wiseman's Bridge (low tide)</t>
        </is>
      </c>
      <c r="C60" s="15" t="inlineStr">
        <is>
          <t>Pembrokeshire (South)</t>
        </is>
      </c>
      <c r="D60" s="15" t="inlineStr">
        <is>
          <t>Saundersfoot coast</t>
        </is>
      </c>
      <c r="E60" s="15" t="inlineStr">
        <is>
          <t>Amroth</t>
        </is>
      </c>
      <c r="F60" s="16" t="n">
        <v>3</v>
      </c>
      <c r="G60" s="16">
        <f>F60*1.609344</f>
        <v/>
      </c>
      <c r="H60" s="17" t="n">
        <v>40</v>
      </c>
      <c r="I60" s="18" t="n">
        <v>1.5</v>
      </c>
      <c r="J60" s="14" t="inlineStr">
        <is>
          <t>Easy</t>
        </is>
      </c>
      <c r="K60" s="14" t="inlineStr">
        <is>
          <t>Linear (return)</t>
        </is>
      </c>
      <c r="L60" s="15" t="inlineStr">
        <is>
          <t>Beach (low tide only)</t>
        </is>
      </c>
      <c r="M60" s="14" t="inlineStr">
        <is>
          <t>Yes</t>
        </is>
      </c>
      <c r="N60" s="14" t="inlineStr">
        <is>
          <t>On lead in season</t>
        </is>
      </c>
      <c r="O60" s="14" t="inlineStr">
        <is>
          <t>No</t>
        </is>
      </c>
      <c r="P60" s="14" t="inlineStr">
        <is>
          <t>Partial</t>
        </is>
      </c>
      <c r="Q60" s="15" t="inlineStr">
        <is>
          <t>All year (check tides)</t>
        </is>
      </c>
      <c r="R60" s="15" t="inlineStr">
        <is>
          <t>Scenic beach walk at low tide — dramatic cliffs and Somerset views.</t>
        </is>
      </c>
      <c r="S60" s="15" t="inlineStr">
        <is>
          <t>Fossil beds; submerged forest at very low tide</t>
        </is>
      </c>
      <c r="T60" s="15" t="inlineStr">
        <is>
          <t>Worm's Head, Gower across Carmarthen Bay</t>
        </is>
      </c>
      <c r="U60" s="15" t="inlineStr">
        <is>
          <t>Sea</t>
        </is>
      </c>
      <c r="V60" s="15" t="inlineStr">
        <is>
          <t>Wiseman's Bridge</t>
        </is>
      </c>
      <c r="W60" s="15" t="inlineStr">
        <is>
          <t>Amroth seafront car park</t>
        </is>
      </c>
      <c r="X60" s="15" t="inlineStr">
        <is>
          <t>New Inn Amroth; Amroth Arms; Wiseman's Bridge Inn</t>
        </is>
      </c>
      <c r="Y60" s="15" t="inlineStr">
        <is>
          <t>Amroth, Wiseman's Bridge</t>
        </is>
      </c>
      <c r="Z60" s="15" t="inlineStr">
        <is>
          <t>Bus Tenby–Amroth</t>
        </is>
      </c>
      <c r="AA60" s="15" t="inlineStr">
        <is>
          <t>Only possible at low tide — check before going</t>
        </is>
      </c>
      <c r="AB60" s="14" t="inlineStr">
        <is>
          <t>SA67 8NG</t>
        </is>
      </c>
      <c r="AC60" s="17" t="n">
        <v>130</v>
      </c>
      <c r="AD60" s="19" t="inlineStr">
        <is>
          <t>Open in Google Maps</t>
        </is>
      </c>
    </row>
    <row r="61" ht="80" customHeight="1">
      <c r="A61" s="14" t="n">
        <v>60</v>
      </c>
      <c r="B61" s="15" t="inlineStr">
        <is>
          <t>Pendine Sands &amp; Ragwen Point</t>
        </is>
      </c>
      <c r="C61" s="15" t="inlineStr">
        <is>
          <t>Pembrokeshire (South)</t>
        </is>
      </c>
      <c r="D61" s="15" t="inlineStr">
        <is>
          <t>Carmarthen Bay (east border)</t>
        </is>
      </c>
      <c r="E61" s="15" t="inlineStr">
        <is>
          <t>Pendine</t>
        </is>
      </c>
      <c r="F61" s="16" t="n">
        <v>4</v>
      </c>
      <c r="G61" s="16">
        <f>F61*1.609344</f>
        <v/>
      </c>
      <c r="H61" s="17" t="n">
        <v>80</v>
      </c>
      <c r="I61" s="18" t="n">
        <v>2</v>
      </c>
      <c r="J61" s="14" t="inlineStr">
        <is>
          <t>Easy</t>
        </is>
      </c>
      <c r="K61" s="14" t="inlineStr">
        <is>
          <t>Linear (return)</t>
        </is>
      </c>
      <c r="L61" s="15" t="inlineStr">
        <is>
          <t>Beach, clifftop</t>
        </is>
      </c>
      <c r="M61" s="14" t="inlineStr">
        <is>
          <t>Yes</t>
        </is>
      </c>
      <c r="N61" s="14" t="inlineStr">
        <is>
          <t>Check MoD signage; on lead on cliffs</t>
        </is>
      </c>
      <c r="O61" s="14" t="inlineStr">
        <is>
          <t>Yes (beach)</t>
        </is>
      </c>
      <c r="P61" s="14" t="inlineStr">
        <is>
          <t>Partial</t>
        </is>
      </c>
      <c r="Q61" s="15" t="inlineStr">
        <is>
          <t>All year</t>
        </is>
      </c>
      <c r="R61" s="15" t="inlineStr">
        <is>
          <t>Seven-mile speed-record beach plus clifftop to Gilman Point.</t>
        </is>
      </c>
      <c r="S61" s="15" t="inlineStr">
        <is>
          <t>Museum of Speed (Pendine); Parry Thomas' 'Babs'</t>
        </is>
      </c>
      <c r="T61" s="15" t="inlineStr">
        <is>
          <t>Cliffs; Dragon Bay</t>
        </is>
      </c>
      <c r="U61" s="15" t="inlineStr">
        <is>
          <t>Sea</t>
        </is>
      </c>
      <c r="V61" s="15" t="inlineStr">
        <is>
          <t>Above Gilman Point</t>
        </is>
      </c>
      <c r="W61" s="15" t="inlineStr">
        <is>
          <t>Pendine promenade car park</t>
        </is>
      </c>
      <c r="X61" s="15" t="inlineStr">
        <is>
          <t>Beach Break Cafe; Sands Hotel Pendine</t>
        </is>
      </c>
      <c r="Y61" s="15" t="inlineStr">
        <is>
          <t>Pendine seafront</t>
        </is>
      </c>
      <c r="Z61" s="15" t="inlineStr">
        <is>
          <t>None regular</t>
        </is>
      </c>
      <c r="AA61" s="15" t="inlineStr">
        <is>
          <t>MoD range — access restricted at times</t>
        </is>
      </c>
      <c r="AB61" s="14" t="inlineStr">
        <is>
          <t>SA33 4PA</t>
        </is>
      </c>
      <c r="AC61" s="17" t="n">
        <v>130</v>
      </c>
      <c r="AD61" s="19" t="inlineStr">
        <is>
          <t>Open in Google Maps</t>
        </is>
      </c>
    </row>
    <row r="62" ht="80" customHeight="1">
      <c r="A62" s="14" t="n">
        <v>61</v>
      </c>
      <c r="B62" s="15" t="inlineStr">
        <is>
          <t>Lydstep Headland</t>
        </is>
      </c>
      <c r="C62" s="15" t="inlineStr">
        <is>
          <t>Pembrokeshire (South)</t>
        </is>
      </c>
      <c r="D62" s="15" t="inlineStr">
        <is>
          <t>Lydstep</t>
        </is>
      </c>
      <c r="E62" s="15" t="inlineStr">
        <is>
          <t>Tenby</t>
        </is>
      </c>
      <c r="F62" s="16" t="n">
        <v>2.5</v>
      </c>
      <c r="G62" s="16">
        <f>F62*1.609344</f>
        <v/>
      </c>
      <c r="H62" s="17" t="n">
        <v>90</v>
      </c>
      <c r="I62" s="18" t="n">
        <v>1.25</v>
      </c>
      <c r="J62" s="14" t="inlineStr">
        <is>
          <t>Easy</t>
        </is>
      </c>
      <c r="K62" s="14" t="inlineStr">
        <is>
          <t>Loop</t>
        </is>
      </c>
      <c r="L62" s="15" t="inlineStr">
        <is>
          <t>Cliff path, woodland</t>
        </is>
      </c>
      <c r="M62" s="14" t="inlineStr">
        <is>
          <t>Yes</t>
        </is>
      </c>
      <c r="N62" s="14" t="inlineStr">
        <is>
          <t>On lead (cliffs, livestock)</t>
        </is>
      </c>
      <c r="O62" s="14" t="inlineStr">
        <is>
          <t>No</t>
        </is>
      </c>
      <c r="P62" s="14" t="inlineStr">
        <is>
          <t>Yes (NT)</t>
        </is>
      </c>
      <c r="Q62" s="15" t="inlineStr">
        <is>
          <t>All year</t>
        </is>
      </c>
      <c r="R62" s="15" t="inlineStr">
        <is>
          <t>Short NT circuit with spectacular caves below (Smugglers' Cave).</t>
        </is>
      </c>
      <c r="S62" s="15" t="inlineStr">
        <is>
          <t>Smugglers' Cave (viewed from water)</t>
        </is>
      </c>
      <c r="T62" s="15" t="inlineStr">
        <is>
          <t>Caldey Island; Giltar Point</t>
        </is>
      </c>
      <c r="U62" s="15" t="inlineStr">
        <is>
          <t>Sea</t>
        </is>
      </c>
      <c r="V62" s="15" t="inlineStr">
        <is>
          <t>Headland viewpoints</t>
        </is>
      </c>
      <c r="W62" s="15" t="inlineStr">
        <is>
          <t>NT Lydstep car park (free)</t>
        </is>
      </c>
      <c r="X62" s="15" t="inlineStr">
        <is>
          <t>Lydstep Tavern; Tenby pubs</t>
        </is>
      </c>
      <c r="Y62" s="15" t="inlineStr">
        <is>
          <t>None</t>
        </is>
      </c>
      <c r="Z62" s="15" t="inlineStr">
        <is>
          <t>Bus from Tenby</t>
        </is>
      </c>
      <c r="AA62" s="15" t="inlineStr">
        <is>
          <t>Cliff edges</t>
        </is>
      </c>
      <c r="AB62" s="14" t="inlineStr">
        <is>
          <t>SA70 7RL</t>
        </is>
      </c>
      <c r="AC62" s="17" t="n">
        <v>140</v>
      </c>
      <c r="AD62" s="19" t="inlineStr">
        <is>
          <t>Open in Google Maps</t>
        </is>
      </c>
    </row>
    <row r="63" ht="80" customHeight="1">
      <c r="A63" s="14" t="n">
        <v>62</v>
      </c>
      <c r="B63" s="15" t="inlineStr">
        <is>
          <t>Tenby Harbour &amp; North Beach</t>
        </is>
      </c>
      <c r="C63" s="15" t="inlineStr">
        <is>
          <t>Pembrokeshire (South)</t>
        </is>
      </c>
      <c r="D63" s="15" t="inlineStr">
        <is>
          <t>Tenby</t>
        </is>
      </c>
      <c r="E63" s="15" t="inlineStr">
        <is>
          <t>Tenby</t>
        </is>
      </c>
      <c r="F63" s="16" t="n">
        <v>2</v>
      </c>
      <c r="G63" s="16">
        <f>F63*1.609344</f>
        <v/>
      </c>
      <c r="H63" s="17" t="n">
        <v>30</v>
      </c>
      <c r="I63" s="18" t="n">
        <v>1</v>
      </c>
      <c r="J63" s="14" t="inlineStr">
        <is>
          <t>Easy</t>
        </is>
      </c>
      <c r="K63" s="14" t="inlineStr">
        <is>
          <t>Loop</t>
        </is>
      </c>
      <c r="L63" s="15" t="inlineStr">
        <is>
          <t>Town paths, beach</t>
        </is>
      </c>
      <c r="M63" s="14" t="inlineStr">
        <is>
          <t>Yes</t>
        </is>
      </c>
      <c r="N63" s="14" t="inlineStr">
        <is>
          <t>On lead year-round; North Beach restrictions May–Sep</t>
        </is>
      </c>
      <c r="O63" s="14" t="inlineStr">
        <is>
          <t>Yes</t>
        </is>
      </c>
      <c r="P63" s="14" t="inlineStr">
        <is>
          <t>Yes</t>
        </is>
      </c>
      <c r="Q63" s="15" t="inlineStr">
        <is>
          <t>All year</t>
        </is>
      </c>
      <c r="R63" s="15" t="inlineStr">
        <is>
          <t>Famous pastel harbour, medieval walls and North Beach.</t>
        </is>
      </c>
      <c r="S63" s="15" t="inlineStr">
        <is>
          <t>Tenby Town Walls; Tudor Merchant's House (NT)</t>
        </is>
      </c>
      <c r="T63" s="15" t="inlineStr">
        <is>
          <t>Caldey Island; harbour views</t>
        </is>
      </c>
      <c r="U63" s="15" t="inlineStr">
        <is>
          <t>Sea</t>
        </is>
      </c>
      <c r="V63" s="15" t="inlineStr">
        <is>
          <t>Castle Hill</t>
        </is>
      </c>
      <c r="W63" s="15" t="inlineStr">
        <is>
          <t>Tenby multi-storey (pay)</t>
        </is>
      </c>
      <c r="X63" s="15" t="inlineStr">
        <is>
          <t>The Harbwr Brewery; Plantagenet; Hope &amp; Anchor</t>
        </is>
      </c>
      <c r="Y63" s="15" t="inlineStr">
        <is>
          <t>In town</t>
        </is>
      </c>
      <c r="Z63" s="15" t="inlineStr">
        <is>
          <t>Train to Tenby; bus</t>
        </is>
      </c>
      <c r="AA63" s="15" t="inlineStr">
        <is>
          <t>Very busy in summer</t>
        </is>
      </c>
      <c r="AB63" s="14" t="inlineStr">
        <is>
          <t>SA70 7BN</t>
        </is>
      </c>
      <c r="AC63" s="17" t="n">
        <v>145</v>
      </c>
      <c r="AD63" s="19" t="inlineStr">
        <is>
          <t>Open in Google Maps</t>
        </is>
      </c>
    </row>
    <row r="64" ht="80" customHeight="1">
      <c r="A64" s="20" t="n">
        <v>63</v>
      </c>
      <c r="B64" s="21" t="inlineStr">
        <is>
          <t>Cardiff Bay Barrage Circular</t>
        </is>
      </c>
      <c r="C64" s="21" t="inlineStr">
        <is>
          <t>Valleys &amp; Vale of Glamorgan</t>
        </is>
      </c>
      <c r="D64" s="21" t="inlineStr">
        <is>
          <t>Cardiff Bay</t>
        </is>
      </c>
      <c r="E64" s="21" t="inlineStr">
        <is>
          <t>Cardiff</t>
        </is>
      </c>
      <c r="F64" s="22" t="n">
        <v>4</v>
      </c>
      <c r="G64" s="22">
        <f>F64*1.609344</f>
        <v/>
      </c>
      <c r="H64" s="23" t="n">
        <v>20</v>
      </c>
      <c r="I64" s="24" t="n">
        <v>2</v>
      </c>
      <c r="J64" s="20" t="inlineStr">
        <is>
          <t>Easy</t>
        </is>
      </c>
      <c r="K64" s="20" t="inlineStr">
        <is>
          <t>Loop</t>
        </is>
      </c>
      <c r="L64" s="21" t="inlineStr">
        <is>
          <t>Paved promenade, barrage walkway</t>
        </is>
      </c>
      <c r="M64" s="20" t="inlineStr">
        <is>
          <t>Yes</t>
        </is>
      </c>
      <c r="N64" s="20" t="inlineStr">
        <is>
          <t>On lead on barrage; off-lead in some park sections</t>
        </is>
      </c>
      <c r="O64" s="20" t="inlineStr">
        <is>
          <t>Yes</t>
        </is>
      </c>
      <c r="P64" s="20" t="inlineStr">
        <is>
          <t>Yes</t>
        </is>
      </c>
      <c r="Q64" s="21" t="inlineStr">
        <is>
          <t>All year</t>
        </is>
      </c>
      <c r="R64" s="21" t="inlineStr">
        <is>
          <t>Flat waterfront circuit via Norwegian Church and barrage.</t>
        </is>
      </c>
      <c r="S64" s="21" t="inlineStr">
        <is>
          <t>Norwegian Church; Senedd; Doctor Who Experience (former); Pierhead</t>
        </is>
      </c>
      <c r="T64" s="21" t="inlineStr">
        <is>
          <t>Cardiff Bay panorama; Penarth Head</t>
        </is>
      </c>
      <c r="U64" s="21" t="inlineStr">
        <is>
          <t>Cardiff Bay freshwater lake; sea</t>
        </is>
      </c>
      <c r="V64" s="21" t="inlineStr">
        <is>
          <t>Roald Dahl Plass lawn; Mermaid Quay</t>
        </is>
      </c>
      <c r="W64" s="21" t="inlineStr">
        <is>
          <t>Mermaid Quay or Penarth Marina</t>
        </is>
      </c>
      <c r="X64" s="21" t="inlineStr">
        <is>
          <t>Mermaid Quay has dozens: Bill's, Turtle Bay, Cosy Club</t>
        </is>
      </c>
      <c r="Y64" s="21" t="inlineStr">
        <is>
          <t>Mermaid Quay</t>
        </is>
      </c>
      <c r="Z64" s="21" t="inlineStr">
        <is>
          <t>Bay train; frequent bus</t>
        </is>
      </c>
      <c r="AA64" s="21" t="inlineStr">
        <is>
          <t>Busy with cyclists/runners</t>
        </is>
      </c>
      <c r="AB64" s="20" t="inlineStr">
        <is>
          <t>CF10 5BW</t>
        </is>
      </c>
      <c r="AC64" s="23" t="n">
        <v>50</v>
      </c>
      <c r="AD64" s="25" t="inlineStr">
        <is>
          <t>Open in Google Maps</t>
        </is>
      </c>
    </row>
    <row r="65" ht="80" customHeight="1">
      <c r="A65" s="20" t="n">
        <v>64</v>
      </c>
      <c r="B65" s="21" t="inlineStr">
        <is>
          <t>Taff Trail: Cardiff Bay to Castell Coch</t>
        </is>
      </c>
      <c r="C65" s="21" t="inlineStr">
        <is>
          <t>Valleys &amp; Vale of Glamorgan</t>
        </is>
      </c>
      <c r="D65" s="21" t="inlineStr">
        <is>
          <t>Cardiff–Tongwynlais</t>
        </is>
      </c>
      <c r="E65" s="21" t="inlineStr">
        <is>
          <t>Cardiff</t>
        </is>
      </c>
      <c r="F65" s="22" t="n">
        <v>9</v>
      </c>
      <c r="G65" s="22">
        <f>F65*1.609344</f>
        <v/>
      </c>
      <c r="H65" s="23" t="n">
        <v>70</v>
      </c>
      <c r="I65" s="24" t="n">
        <v>4</v>
      </c>
      <c r="J65" s="20" t="inlineStr">
        <is>
          <t>Easy</t>
        </is>
      </c>
      <c r="K65" s="20" t="inlineStr">
        <is>
          <t>Linear</t>
        </is>
      </c>
      <c r="L65" s="21" t="inlineStr">
        <is>
          <t>Surfaced path, riverside, forest</t>
        </is>
      </c>
      <c r="M65" s="20" t="inlineStr">
        <is>
          <t>Yes</t>
        </is>
      </c>
      <c r="N65" s="20" t="inlineStr">
        <is>
          <t>On lead in town; off-lead in forest</t>
        </is>
      </c>
      <c r="O65" s="20" t="inlineStr">
        <is>
          <t>Yes</t>
        </is>
      </c>
      <c r="P65" s="20" t="inlineStr">
        <is>
          <t>Yes (NCN 8)</t>
        </is>
      </c>
      <c r="Q65" s="21" t="inlineStr">
        <is>
          <t>All year</t>
        </is>
      </c>
      <c r="R65" s="21" t="inlineStr">
        <is>
          <t>Flat-ish trail from waterfront to fairytale castle.</t>
        </is>
      </c>
      <c r="S65" s="21" t="inlineStr">
        <is>
          <t>Cardiff Castle; Llandaff Cathedral; Castell Coch (Cadw)</t>
        </is>
      </c>
      <c r="T65" s="21" t="inlineStr">
        <is>
          <t>River Taff; Castell Coch through trees</t>
        </is>
      </c>
      <c r="U65" s="21" t="inlineStr">
        <is>
          <t>River Taff</t>
        </is>
      </c>
      <c r="V65" s="21" t="inlineStr">
        <is>
          <t>Forest Farm; Llandaff Fields</t>
        </is>
      </c>
      <c r="W65" s="21" t="inlineStr">
        <is>
          <t>Cardiff Bay; train back from Taffs Well</t>
        </is>
      </c>
      <c r="X65" s="21" t="inlineStr">
        <is>
          <t>Cathedral Road cafes; Lewis Arms Tongwynlais; Castell Coch tea room</t>
        </is>
      </c>
      <c r="Y65" s="21" t="inlineStr">
        <is>
          <t>Bute Park, Llandaff, Taffs Well</t>
        </is>
      </c>
      <c r="Z65" s="21" t="inlineStr">
        <is>
          <t>NCN cycle route; train at Taffs Well</t>
        </is>
      </c>
      <c r="AA65" s="21" t="inlineStr">
        <is>
          <t>Shared with cyclists</t>
        </is>
      </c>
      <c r="AB65" s="20" t="inlineStr">
        <is>
          <t>CF10 5BZ</t>
        </is>
      </c>
      <c r="AC65" s="23" t="n">
        <v>50</v>
      </c>
      <c r="AD65" s="25" t="inlineStr">
        <is>
          <t>Open in Google Maps</t>
        </is>
      </c>
    </row>
    <row r="66" ht="80" customHeight="1">
      <c r="A66" s="20" t="n">
        <v>65</v>
      </c>
      <c r="B66" s="21" t="inlineStr">
        <is>
          <t>Castell Coch &amp; Fforest Fawr</t>
        </is>
      </c>
      <c r="C66" s="21" t="inlineStr">
        <is>
          <t>Valleys &amp; Vale of Glamorgan</t>
        </is>
      </c>
      <c r="D66" s="21" t="inlineStr">
        <is>
          <t>Tongwynlais</t>
        </is>
      </c>
      <c r="E66" s="21" t="inlineStr">
        <is>
          <t>Cardiff</t>
        </is>
      </c>
      <c r="F66" s="22" t="n">
        <v>4</v>
      </c>
      <c r="G66" s="22">
        <f>F66*1.609344</f>
        <v/>
      </c>
      <c r="H66" s="23" t="n">
        <v>220</v>
      </c>
      <c r="I66" s="24" t="n">
        <v>2</v>
      </c>
      <c r="J66" s="20" t="inlineStr">
        <is>
          <t>Moderate</t>
        </is>
      </c>
      <c r="K66" s="20" t="inlineStr">
        <is>
          <t>Loop</t>
        </is>
      </c>
      <c r="L66" s="21" t="inlineStr">
        <is>
          <t>Forest paths, steep sections</t>
        </is>
      </c>
      <c r="M66" s="20" t="inlineStr">
        <is>
          <t>Yes</t>
        </is>
      </c>
      <c r="N66" s="20" t="inlineStr">
        <is>
          <t>Off-lead in woods except near road</t>
        </is>
      </c>
      <c r="O66" s="20" t="inlineStr">
        <is>
          <t>Partial</t>
        </is>
      </c>
      <c r="P66" s="20" t="inlineStr">
        <is>
          <t>Yes</t>
        </is>
      </c>
      <c r="Q66" s="21" t="inlineStr">
        <is>
          <t>All year</t>
        </is>
      </c>
      <c r="R66" s="21" t="inlineStr">
        <is>
          <t>Red Dragon castle and the 'Peacock Stone' among ancient beech.</t>
        </is>
      </c>
      <c r="S66" s="21" t="inlineStr">
        <is>
          <t>Castell Coch (Cadw); Fforest Fawr iron age camp</t>
        </is>
      </c>
      <c r="T66" s="21" t="inlineStr">
        <is>
          <t>Views of Cardiff from Caerphilly ridge</t>
        </is>
      </c>
      <c r="U66" s="21" t="inlineStr">
        <is>
          <t>Streams in forest</t>
        </is>
      </c>
      <c r="V66" s="21" t="inlineStr">
        <is>
          <t>Clearings in Fforest Fawr</t>
        </is>
      </c>
      <c r="W66" s="21" t="inlineStr">
        <is>
          <t>Castell Coch car park (free) or forest layby</t>
        </is>
      </c>
      <c r="X66" s="21" t="inlineStr">
        <is>
          <t>Lewis Arms Tongwynlais; Castell Coch tea room</t>
        </is>
      </c>
      <c r="Y66" s="21" t="inlineStr">
        <is>
          <t>At castle</t>
        </is>
      </c>
      <c r="Z66" s="21" t="inlineStr">
        <is>
          <t>Bus 26 from Cardiff</t>
        </is>
      </c>
      <c r="AA66" s="21" t="inlineStr">
        <is>
          <t>Steep after rain</t>
        </is>
      </c>
      <c r="AB66" s="20" t="inlineStr">
        <is>
          <t>CF15 7JS</t>
        </is>
      </c>
      <c r="AC66" s="23" t="n">
        <v>45</v>
      </c>
      <c r="AD66" s="25" t="inlineStr">
        <is>
          <t>Open in Google Maps</t>
        </is>
      </c>
    </row>
    <row r="67" ht="80" customHeight="1">
      <c r="A67" s="20" t="n">
        <v>66</v>
      </c>
      <c r="B67" s="21" t="inlineStr">
        <is>
          <t>Caerphilly Mountain / The Ridgeway</t>
        </is>
      </c>
      <c r="C67" s="21" t="inlineStr">
        <is>
          <t>Valleys &amp; Vale of Glamorgan</t>
        </is>
      </c>
      <c r="D67" s="21" t="inlineStr">
        <is>
          <t>Caerphilly</t>
        </is>
      </c>
      <c r="E67" s="21" t="inlineStr">
        <is>
          <t>Caerphilly</t>
        </is>
      </c>
      <c r="F67" s="22" t="n">
        <v>5</v>
      </c>
      <c r="G67" s="22">
        <f>F67*1.609344</f>
        <v/>
      </c>
      <c r="H67" s="23" t="n">
        <v>240</v>
      </c>
      <c r="I67" s="24" t="n">
        <v>2.5</v>
      </c>
      <c r="J67" s="20" t="inlineStr">
        <is>
          <t>Moderate</t>
        </is>
      </c>
      <c r="K67" s="20" t="inlineStr">
        <is>
          <t>Loop</t>
        </is>
      </c>
      <c r="L67" s="21" t="inlineStr">
        <is>
          <t>Woodland, moorland, open ridge</t>
        </is>
      </c>
      <c r="M67" s="20" t="inlineStr">
        <is>
          <t>Yes</t>
        </is>
      </c>
      <c r="N67" s="20" t="inlineStr">
        <is>
          <t>On lead (livestock, roads)</t>
        </is>
      </c>
      <c r="O67" s="20" t="inlineStr">
        <is>
          <t>No</t>
        </is>
      </c>
      <c r="P67" s="20" t="inlineStr">
        <is>
          <t>Partial</t>
        </is>
      </c>
      <c r="Q67" s="21" t="inlineStr">
        <is>
          <t>All year</t>
        </is>
      </c>
      <c r="R67" s="21" t="inlineStr">
        <is>
          <t>Ridge between Cardiff and Caerphilly — castle views.</t>
        </is>
      </c>
      <c r="S67" s="21" t="inlineStr">
        <is>
          <t>Caerphilly Castle (largest in Wales); Traveller's Rest pub</t>
        </is>
      </c>
      <c r="T67" s="21" t="inlineStr">
        <is>
          <t>Caerphilly Castle; Cardiff city; Bristol Channel</t>
        </is>
      </c>
      <c r="U67" s="21" t="inlineStr">
        <is>
          <t>None</t>
        </is>
      </c>
      <c r="V67" s="21" t="inlineStr">
        <is>
          <t>Ridge clearings</t>
        </is>
      </c>
      <c r="W67" s="21" t="inlineStr">
        <is>
          <t>Travellers Rest car park or Wenallt</t>
        </is>
      </c>
      <c r="X67" s="21" t="inlineStr">
        <is>
          <t>Traveller's Rest; Caerphilly town choices</t>
        </is>
      </c>
      <c r="Y67" s="21" t="inlineStr">
        <is>
          <t>Caerphilly town</t>
        </is>
      </c>
      <c r="Z67" s="21" t="inlineStr">
        <is>
          <t>Bus Cardiff–Caerphilly</t>
        </is>
      </c>
      <c r="AA67" s="21" t="inlineStr">
        <is>
          <t>Busy road at car park</t>
        </is>
      </c>
      <c r="AB67" s="20" t="inlineStr">
        <is>
          <t>CF83 1NF</t>
        </is>
      </c>
      <c r="AC67" s="23" t="n">
        <v>45</v>
      </c>
      <c r="AD67" s="25" t="inlineStr">
        <is>
          <t>Open in Google Maps</t>
        </is>
      </c>
    </row>
    <row r="68" ht="80" customHeight="1">
      <c r="A68" s="20" t="n">
        <v>67</v>
      </c>
      <c r="B68" s="21" t="inlineStr">
        <is>
          <t>Garth Mountain (Mynydd y Garth)</t>
        </is>
      </c>
      <c r="C68" s="21" t="inlineStr">
        <is>
          <t>Valleys &amp; Vale of Glamorgan</t>
        </is>
      </c>
      <c r="D68" s="21" t="inlineStr">
        <is>
          <t>Pentyrch</t>
        </is>
      </c>
      <c r="E68" s="21" t="inlineStr">
        <is>
          <t>Cardiff</t>
        </is>
      </c>
      <c r="F68" s="22" t="n">
        <v>4</v>
      </c>
      <c r="G68" s="22">
        <f>F68*1.609344</f>
        <v/>
      </c>
      <c r="H68" s="23" t="n">
        <v>250</v>
      </c>
      <c r="I68" s="24" t="n">
        <v>2</v>
      </c>
      <c r="J68" s="20" t="inlineStr">
        <is>
          <t>Moderate</t>
        </is>
      </c>
      <c r="K68" s="20" t="inlineStr">
        <is>
          <t>Loop</t>
        </is>
      </c>
      <c r="L68" s="21" t="inlineStr">
        <is>
          <t>Lanes, field paths, open hill</t>
        </is>
      </c>
      <c r="M68" s="20" t="inlineStr">
        <is>
          <t>Yes</t>
        </is>
      </c>
      <c r="N68" s="20" t="inlineStr">
        <is>
          <t>On lead (sheep, ponies)</t>
        </is>
      </c>
      <c r="O68" s="20" t="inlineStr">
        <is>
          <t>No</t>
        </is>
      </c>
      <c r="P68" s="20" t="inlineStr">
        <is>
          <t>Partial</t>
        </is>
      </c>
      <c r="Q68" s="21" t="inlineStr">
        <is>
          <t>All year</t>
        </is>
      </c>
      <c r="R68" s="21" t="inlineStr">
        <is>
          <t>'The Englishman Who Went Up a Hill…' — Bronze Age cairns on summit.</t>
        </is>
      </c>
      <c r="S68" s="21" t="inlineStr">
        <is>
          <t>Bronze Age cairns (tumuli); celebrated in 1995 film</t>
        </is>
      </c>
      <c r="T68" s="21" t="inlineStr">
        <is>
          <t>Cardiff skyline, Channel, Beacons on clear days</t>
        </is>
      </c>
      <c r="U68" s="21" t="inlineStr">
        <is>
          <t>None</t>
        </is>
      </c>
      <c r="V68" s="21" t="inlineStr">
        <is>
          <t>Summit tumuli</t>
        </is>
      </c>
      <c r="W68" s="21" t="inlineStr">
        <is>
          <t>Gwaelod-y-Garth village layby</t>
        </is>
      </c>
      <c r="X68" s="21" t="inlineStr">
        <is>
          <t>Gwaelod y Garth Inn (dog friendly)</t>
        </is>
      </c>
      <c r="Y68" s="21" t="inlineStr">
        <is>
          <t>None</t>
        </is>
      </c>
      <c r="Z68" s="21" t="inlineStr">
        <is>
          <t>Bus to Gwaelod-y-Garth</t>
        </is>
      </c>
      <c r="AA68" s="21" t="inlineStr">
        <is>
          <t>Muddy in winter; ponies</t>
        </is>
      </c>
      <c r="AB68" s="20" t="inlineStr">
        <is>
          <t>CF15 9HH</t>
        </is>
      </c>
      <c r="AC68" s="23" t="n">
        <v>50</v>
      </c>
      <c r="AD68" s="25" t="inlineStr">
        <is>
          <t>Open in Google Maps</t>
        </is>
      </c>
    </row>
    <row r="69" ht="80" customHeight="1">
      <c r="A69" s="20" t="n">
        <v>68</v>
      </c>
      <c r="B69" s="21" t="inlineStr">
        <is>
          <t>Cwmcarn &amp; Twmbarlwm</t>
        </is>
      </c>
      <c r="C69" s="21" t="inlineStr">
        <is>
          <t>Valleys &amp; Vale of Glamorgan</t>
        </is>
      </c>
      <c r="D69" s="21" t="inlineStr">
        <is>
          <t>Cwmcarn</t>
        </is>
      </c>
      <c r="E69" s="21" t="inlineStr">
        <is>
          <t>Crosskeys</t>
        </is>
      </c>
      <c r="F69" s="22" t="n">
        <v>5.5</v>
      </c>
      <c r="G69" s="22">
        <f>F69*1.609344</f>
        <v/>
      </c>
      <c r="H69" s="23" t="n">
        <v>320</v>
      </c>
      <c r="I69" s="24" t="n">
        <v>3</v>
      </c>
      <c r="J69" s="20" t="inlineStr">
        <is>
          <t>Moderate/Hard</t>
        </is>
      </c>
      <c r="K69" s="20" t="inlineStr">
        <is>
          <t>Loop</t>
        </is>
      </c>
      <c r="L69" s="21" t="inlineStr">
        <is>
          <t>Forestry, open moor, steep climb</t>
        </is>
      </c>
      <c r="M69" s="20" t="inlineStr">
        <is>
          <t>Yes</t>
        </is>
      </c>
      <c r="N69" s="20" t="inlineStr">
        <is>
          <t>On lead on forest roads (bikes, cars)</t>
        </is>
      </c>
      <c r="O69" s="20" t="inlineStr">
        <is>
          <t>Partial (forest drive)</t>
        </is>
      </c>
      <c r="P69" s="20" t="inlineStr">
        <is>
          <t>Yes</t>
        </is>
      </c>
      <c r="Q69" s="21" t="inlineStr">
        <is>
          <t>All year</t>
        </is>
      </c>
      <c r="R69" s="21" t="inlineStr">
        <is>
          <t>'Twmp' iron age hillfort atop the Ebbw Valley with 360° views.</t>
        </is>
      </c>
      <c r="S69" s="21" t="inlineStr">
        <is>
          <t>Twmbarlwm hillfort (the 'Tump'); Mabinogion connections</t>
        </is>
      </c>
      <c r="T69" s="21" t="inlineStr">
        <is>
          <t>Severn Bridge, Beacons, Channel</t>
        </is>
      </c>
      <c r="U69" s="21" t="inlineStr">
        <is>
          <t>Streams; Ebbw Valley</t>
        </is>
      </c>
      <c r="V69" s="21" t="inlineStr">
        <is>
          <t>Clearings near the Tump</t>
        </is>
      </c>
      <c r="W69" s="21" t="inlineStr">
        <is>
          <t>Cwmcarn Forest Visitor Centre car park</t>
        </is>
      </c>
      <c r="X69" s="21" t="inlineStr">
        <is>
          <t>Cwmcarn Visitor Centre cafe</t>
        </is>
      </c>
      <c r="Y69" s="21" t="inlineStr">
        <is>
          <t>Visitor Centre</t>
        </is>
      </c>
      <c r="Z69" s="21" t="inlineStr">
        <is>
          <t>Bus to Cwmcarn</t>
        </is>
      </c>
      <c r="AA69" s="21" t="inlineStr">
        <is>
          <t>Popular MTB trails — watch for riders</t>
        </is>
      </c>
      <c r="AB69" s="20" t="inlineStr">
        <is>
          <t>NP11 7FA</t>
        </is>
      </c>
      <c r="AC69" s="23" t="n">
        <v>40</v>
      </c>
      <c r="AD69" s="25" t="inlineStr">
        <is>
          <t>Open in Google Maps</t>
        </is>
      </c>
    </row>
    <row r="70" ht="80" customHeight="1">
      <c r="A70" s="20" t="n">
        <v>69</v>
      </c>
      <c r="B70" s="21" t="inlineStr">
        <is>
          <t>Dare Valley Country Park</t>
        </is>
      </c>
      <c r="C70" s="21" t="inlineStr">
        <is>
          <t>Valleys &amp; Vale of Glamorgan</t>
        </is>
      </c>
      <c r="D70" s="21" t="inlineStr">
        <is>
          <t>Aberdare</t>
        </is>
      </c>
      <c r="E70" s="21" t="inlineStr">
        <is>
          <t>Aberdare</t>
        </is>
      </c>
      <c r="F70" s="22" t="n">
        <v>4</v>
      </c>
      <c r="G70" s="22">
        <f>F70*1.609344</f>
        <v/>
      </c>
      <c r="H70" s="23" t="n">
        <v>200</v>
      </c>
      <c r="I70" s="24" t="n">
        <v>2</v>
      </c>
      <c r="J70" s="20" t="inlineStr">
        <is>
          <t>Moderate</t>
        </is>
      </c>
      <c r="K70" s="20" t="inlineStr">
        <is>
          <t>Loop</t>
        </is>
      </c>
      <c r="L70" s="21" t="inlineStr">
        <is>
          <t>Park paths, moorland edge</t>
        </is>
      </c>
      <c r="M70" s="20" t="inlineStr">
        <is>
          <t>Yes</t>
        </is>
      </c>
      <c r="N70" s="20" t="inlineStr">
        <is>
          <t>Off-lead in park except visitor area</t>
        </is>
      </c>
      <c r="O70" s="20" t="inlineStr">
        <is>
          <t>Partial (lower loops)</t>
        </is>
      </c>
      <c r="P70" s="20" t="inlineStr">
        <is>
          <t>Yes</t>
        </is>
      </c>
      <c r="Q70" s="21" t="inlineStr">
        <is>
          <t>All year</t>
        </is>
      </c>
      <c r="R70" s="21" t="inlineStr">
        <is>
          <t>Reclaimed colliery landscape now teeming with wildlife.</t>
        </is>
      </c>
      <c r="S70" s="21" t="inlineStr">
        <is>
          <t>Miners' mining heritage trail; Bwllfa Dare colliery remains</t>
        </is>
      </c>
      <c r="T70" s="21" t="inlineStr">
        <is>
          <t>Head of the Dare Valley; Craig-y-Llyn</t>
        </is>
      </c>
      <c r="U70" s="21" t="inlineStr">
        <is>
          <t>Cwm Dâr lakes</t>
        </is>
      </c>
      <c r="V70" s="21" t="inlineStr">
        <is>
          <t>Lakeside picnic area</t>
        </is>
      </c>
      <c r="W70" s="21" t="inlineStr">
        <is>
          <t>Dare Valley Country Park (free)</t>
        </is>
      </c>
      <c r="X70" s="21" t="inlineStr">
        <is>
          <t>Park cafe (seasonal); Aberdare town choices</t>
        </is>
      </c>
      <c r="Y70" s="21" t="inlineStr">
        <is>
          <t>Visitor centre</t>
        </is>
      </c>
      <c r="Z70" s="21" t="inlineStr">
        <is>
          <t>Aberdare station short drive</t>
        </is>
      </c>
      <c r="AA70" s="21" t="inlineStr">
        <is>
          <t>Can be boggy; colliery hazards fenced</t>
        </is>
      </c>
      <c r="AB70" s="20" t="inlineStr">
        <is>
          <t>CF44 7RG</t>
        </is>
      </c>
      <c r="AC70" s="23" t="n">
        <v>65</v>
      </c>
      <c r="AD70" s="25" t="inlineStr">
        <is>
          <t>Open in Google Maps</t>
        </is>
      </c>
    </row>
    <row r="71" ht="80" customHeight="1">
      <c r="A71" s="20" t="n">
        <v>70</v>
      </c>
      <c r="B71" s="21" t="inlineStr">
        <is>
          <t>Parc Cwm Darran</t>
        </is>
      </c>
      <c r="C71" s="21" t="inlineStr">
        <is>
          <t>Valleys &amp; Vale of Glamorgan</t>
        </is>
      </c>
      <c r="D71" s="21" t="inlineStr">
        <is>
          <t>Upper Rhymney Valley</t>
        </is>
      </c>
      <c r="E71" s="21" t="inlineStr">
        <is>
          <t>Bargoed</t>
        </is>
      </c>
      <c r="F71" s="22" t="n">
        <v>3.5</v>
      </c>
      <c r="G71" s="22">
        <f>F71*1.609344</f>
        <v/>
      </c>
      <c r="H71" s="23" t="n">
        <v>120</v>
      </c>
      <c r="I71" s="24" t="n">
        <v>1.75</v>
      </c>
      <c r="J71" s="20" t="inlineStr">
        <is>
          <t>Easy</t>
        </is>
      </c>
      <c r="K71" s="20" t="inlineStr">
        <is>
          <t>Loop</t>
        </is>
      </c>
      <c r="L71" s="21" t="inlineStr">
        <is>
          <t>Surfaced tracks, lakeside</t>
        </is>
      </c>
      <c r="M71" s="20" t="inlineStr">
        <is>
          <t>Yes</t>
        </is>
      </c>
      <c r="N71" s="20" t="inlineStr">
        <is>
          <t>Off-lead in open areas</t>
        </is>
      </c>
      <c r="O71" s="20" t="inlineStr">
        <is>
          <t>Yes</t>
        </is>
      </c>
      <c r="P71" s="20" t="inlineStr">
        <is>
          <t>Yes</t>
        </is>
      </c>
      <c r="Q71" s="21" t="inlineStr">
        <is>
          <t>All year</t>
        </is>
      </c>
      <c r="R71" s="21" t="inlineStr">
        <is>
          <t>Family-friendly country park on former colliery.</t>
        </is>
      </c>
      <c r="S71" s="21" t="inlineStr">
        <is>
          <t>Ogilvie Colliery pit wheel</t>
        </is>
      </c>
      <c r="T71" s="21" t="inlineStr">
        <is>
          <t>Heads of the valleys ridge</t>
        </is>
      </c>
      <c r="U71" s="21" t="inlineStr">
        <is>
          <t>Parc Cwm Darran lake</t>
        </is>
      </c>
      <c r="V71" s="21" t="inlineStr">
        <is>
          <t>Lakeside; visitor centre lawns</t>
        </is>
      </c>
      <c r="W71" s="21" t="inlineStr">
        <is>
          <t>Parc Cwm Darran car park (free)</t>
        </is>
      </c>
      <c r="X71" s="21" t="inlineStr">
        <is>
          <t>Park cafe (seasonal)</t>
        </is>
      </c>
      <c r="Y71" s="21" t="inlineStr">
        <is>
          <t>Visitor Centre</t>
        </is>
      </c>
      <c r="Z71" s="21" t="inlineStr">
        <is>
          <t>None regular</t>
        </is>
      </c>
      <c r="AA71" s="21" t="inlineStr">
        <is>
          <t>Busy family spot</t>
        </is>
      </c>
      <c r="AB71" s="20" t="inlineStr">
        <is>
          <t>CF81 9LB</t>
        </is>
      </c>
      <c r="AC71" s="23" t="n">
        <v>55</v>
      </c>
      <c r="AD71" s="25" t="inlineStr">
        <is>
          <t>Open in Google Maps</t>
        </is>
      </c>
    </row>
    <row r="72" ht="80" customHeight="1">
      <c r="A72" s="20" t="n">
        <v>71</v>
      </c>
      <c r="B72" s="21" t="inlineStr">
        <is>
          <t>Blaenavon World Heritage Site</t>
        </is>
      </c>
      <c r="C72" s="21" t="inlineStr">
        <is>
          <t>Valleys &amp; Vale of Glamorgan</t>
        </is>
      </c>
      <c r="D72" s="21" t="inlineStr">
        <is>
          <t>Blaenavon</t>
        </is>
      </c>
      <c r="E72" s="21" t="inlineStr">
        <is>
          <t>Blaenavon</t>
        </is>
      </c>
      <c r="F72" s="22" t="n">
        <v>5</v>
      </c>
      <c r="G72" s="22">
        <f>F72*1.609344</f>
        <v/>
      </c>
      <c r="H72" s="23" t="n">
        <v>280</v>
      </c>
      <c r="I72" s="24" t="n">
        <v>2.75</v>
      </c>
      <c r="J72" s="20" t="inlineStr">
        <is>
          <t>Moderate</t>
        </is>
      </c>
      <c r="K72" s="20" t="inlineStr">
        <is>
          <t>Loop</t>
        </is>
      </c>
      <c r="L72" s="21" t="inlineStr">
        <is>
          <t>Open hill, lanes, tracks</t>
        </is>
      </c>
      <c r="M72" s="20" t="inlineStr">
        <is>
          <t>Yes</t>
        </is>
      </c>
      <c r="N72" s="20" t="inlineStr">
        <is>
          <t>On lead (livestock, industrial remains)</t>
        </is>
      </c>
      <c r="O72" s="20" t="inlineStr">
        <is>
          <t>Partial</t>
        </is>
      </c>
      <c r="P72" s="20" t="inlineStr">
        <is>
          <t>Partial</t>
        </is>
      </c>
      <c r="Q72" s="21" t="inlineStr">
        <is>
          <t>All year</t>
        </is>
      </c>
      <c r="R72" s="21" t="inlineStr">
        <is>
          <t>UNESCO industrial heritage on the Blorenge flank.</t>
        </is>
      </c>
      <c r="S72" s="21" t="inlineStr">
        <is>
          <t>Big Pit National Coal Museum; Ironworks (Cadw); Keeper's Pond</t>
        </is>
      </c>
      <c r="T72" s="21" t="inlineStr">
        <is>
          <t>Usk Valley; Pen y Fal; Blorenge</t>
        </is>
      </c>
      <c r="U72" s="21" t="inlineStr">
        <is>
          <t>Keeper's Pond (Pen-ffordd-goch)</t>
        </is>
      </c>
      <c r="V72" s="21" t="inlineStr">
        <is>
          <t>Keeper's Pond benches</t>
        </is>
      </c>
      <c r="W72" s="21" t="inlineStr">
        <is>
          <t>Keeper's Pond parking (free)</t>
        </is>
      </c>
      <c r="X72" s="21" t="inlineStr">
        <is>
          <t>Big Pit cafe; The Rifleman's Arms Blaenavon</t>
        </is>
      </c>
      <c r="Y72" s="21" t="inlineStr">
        <is>
          <t>Big Pit, Ironworks visitor centre</t>
        </is>
      </c>
      <c r="Z72" s="21" t="inlineStr">
        <is>
          <t>Bus to Blaenavon</t>
        </is>
      </c>
      <c r="AA72" s="21" t="inlineStr">
        <is>
          <t>Industrial hazards — keep to paths</t>
        </is>
      </c>
      <c r="AB72" s="20" t="inlineStr">
        <is>
          <t>NP4 9XP</t>
        </is>
      </c>
      <c r="AC72" s="23" t="n">
        <v>35</v>
      </c>
      <c r="AD72" s="25" t="inlineStr">
        <is>
          <t>Open in Google Maps</t>
        </is>
      </c>
    </row>
    <row r="73" ht="80" customHeight="1">
      <c r="A73" s="20" t="n">
        <v>72</v>
      </c>
      <c r="B73" s="21" t="inlineStr">
        <is>
          <t>Cwm Clydach RSPB &amp; Pwll Du</t>
        </is>
      </c>
      <c r="C73" s="21" t="inlineStr">
        <is>
          <t>Valleys &amp; Vale of Glamorgan</t>
        </is>
      </c>
      <c r="D73" s="21" t="inlineStr">
        <is>
          <t>Swansea Valley</t>
        </is>
      </c>
      <c r="E73" s="21" t="inlineStr">
        <is>
          <t>Clydach</t>
        </is>
      </c>
      <c r="F73" s="22" t="n">
        <v>4</v>
      </c>
      <c r="G73" s="22">
        <f>F73*1.609344</f>
        <v/>
      </c>
      <c r="H73" s="23" t="n">
        <v>200</v>
      </c>
      <c r="I73" s="24" t="n">
        <v>2.5</v>
      </c>
      <c r="J73" s="20" t="inlineStr">
        <is>
          <t>Moderate</t>
        </is>
      </c>
      <c r="K73" s="20" t="inlineStr">
        <is>
          <t>Loop</t>
        </is>
      </c>
      <c r="L73" s="21" t="inlineStr">
        <is>
          <t>Woodland, steep paths</t>
        </is>
      </c>
      <c r="M73" s="20" t="inlineStr">
        <is>
          <t>Yes</t>
        </is>
      </c>
      <c r="N73" s="20" t="inlineStr">
        <is>
          <t>On lead (wildlife reserve)</t>
        </is>
      </c>
      <c r="O73" s="20" t="inlineStr">
        <is>
          <t>No</t>
        </is>
      </c>
      <c r="P73" s="20" t="inlineStr">
        <is>
          <t>Partial</t>
        </is>
      </c>
      <c r="Q73" s="21" t="inlineStr">
        <is>
          <t>All year</t>
        </is>
      </c>
      <c r="R73" s="21" t="inlineStr">
        <is>
          <t>Ancient sessile oak woods rich in birdlife.</t>
        </is>
      </c>
      <c r="S73" s="21" t="inlineStr">
        <is>
          <t>RSPB reserve; former Nant-y-gwrach mining</t>
        </is>
      </c>
      <c r="T73" s="21" t="inlineStr">
        <is>
          <t>Nant Gwys gorge</t>
        </is>
      </c>
      <c r="U73" s="21" t="inlineStr">
        <is>
          <t>Lower Clydach River</t>
        </is>
      </c>
      <c r="V73" s="21" t="inlineStr">
        <is>
          <t>River meadows</t>
        </is>
      </c>
      <c r="W73" s="21" t="inlineStr">
        <is>
          <t>RSPB Cwm Clydach car park (free)</t>
        </is>
      </c>
      <c r="X73" s="21" t="inlineStr">
        <is>
          <t>New Inn Clydach; Swansea Valley pubs</t>
        </is>
      </c>
      <c r="Y73" s="21" t="inlineStr">
        <is>
          <t>None</t>
        </is>
      </c>
      <c r="Z73" s="21" t="inlineStr">
        <is>
          <t>Bus to Clydach</t>
        </is>
      </c>
      <c r="AA73" s="21" t="inlineStr">
        <is>
          <t>Slippery tree roots after rain</t>
        </is>
      </c>
      <c r="AB73" s="20" t="inlineStr">
        <is>
          <t>SA6 5SU</t>
        </is>
      </c>
      <c r="AC73" s="23" t="n">
        <v>75</v>
      </c>
      <c r="AD73" s="25" t="inlineStr">
        <is>
          <t>Open in Google Maps</t>
        </is>
      </c>
    </row>
    <row r="74" ht="80" customHeight="1">
      <c r="A74" s="20" t="n">
        <v>73</v>
      </c>
      <c r="B74" s="21" t="inlineStr">
        <is>
          <t>Cosmeston Lakes &amp; Medieval Village</t>
        </is>
      </c>
      <c r="C74" s="21" t="inlineStr">
        <is>
          <t>Valleys &amp; Vale of Glamorgan</t>
        </is>
      </c>
      <c r="D74" s="21" t="inlineStr">
        <is>
          <t>Penarth</t>
        </is>
      </c>
      <c r="E74" s="21" t="inlineStr">
        <is>
          <t>Penarth</t>
        </is>
      </c>
      <c r="F74" s="22" t="n">
        <v>3</v>
      </c>
      <c r="G74" s="22">
        <f>F74*1.609344</f>
        <v/>
      </c>
      <c r="H74" s="23" t="n">
        <v>30</v>
      </c>
      <c r="I74" s="24" t="n">
        <v>1.5</v>
      </c>
      <c r="J74" s="20" t="inlineStr">
        <is>
          <t>Easy</t>
        </is>
      </c>
      <c r="K74" s="20" t="inlineStr">
        <is>
          <t>Loop</t>
        </is>
      </c>
      <c r="L74" s="21" t="inlineStr">
        <is>
          <t>Surfaced paths, boardwalks</t>
        </is>
      </c>
      <c r="M74" s="20" t="inlineStr">
        <is>
          <t>Yes</t>
        </is>
      </c>
      <c r="N74" s="20" t="inlineStr">
        <is>
          <t>On lead (wildfowl)</t>
        </is>
      </c>
      <c r="O74" s="20" t="inlineStr">
        <is>
          <t>Yes</t>
        </is>
      </c>
      <c r="P74" s="20" t="inlineStr">
        <is>
          <t>Yes</t>
        </is>
      </c>
      <c r="Q74" s="21" t="inlineStr">
        <is>
          <t>All year</t>
        </is>
      </c>
      <c r="R74" s="21" t="inlineStr">
        <is>
          <t>Two-lake country park with reconstructed medieval village.</t>
        </is>
      </c>
      <c r="S74" s="21" t="inlineStr">
        <is>
          <t>Cosmeston Medieval Village (reconstruction)</t>
        </is>
      </c>
      <c r="T74" s="21" t="inlineStr">
        <is>
          <t>Lake views; wildfowl</t>
        </is>
      </c>
      <c r="U74" s="21" t="inlineStr">
        <is>
          <t>Cosmeston Lakes</t>
        </is>
      </c>
      <c r="V74" s="21" t="inlineStr">
        <is>
          <t>West Lake meadow</t>
        </is>
      </c>
      <c r="W74" s="21" t="inlineStr">
        <is>
          <t>Cosmeston Country Park (pay)</t>
        </is>
      </c>
      <c r="X74" s="21" t="inlineStr">
        <is>
          <t>Laverock Café (in park); Penarth pubs</t>
        </is>
      </c>
      <c r="Y74" s="21" t="inlineStr">
        <is>
          <t>Visitor centre</t>
        </is>
      </c>
      <c r="Z74" s="21" t="inlineStr">
        <is>
          <t>Bus Cardiff–Penarth</t>
        </is>
      </c>
      <c r="AA74" s="21" t="inlineStr">
        <is>
          <t>Busy with families</t>
        </is>
      </c>
      <c r="AB74" s="20" t="inlineStr">
        <is>
          <t>CF64 5UY</t>
        </is>
      </c>
      <c r="AC74" s="23" t="n">
        <v>55</v>
      </c>
      <c r="AD74" s="25" t="inlineStr">
        <is>
          <t>Open in Google Maps</t>
        </is>
      </c>
    </row>
    <row r="75" ht="80" customHeight="1">
      <c r="A75" s="20" t="n">
        <v>74</v>
      </c>
      <c r="B75" s="21" t="inlineStr">
        <is>
          <t>Ogmore-by-Sea to Dunraven</t>
        </is>
      </c>
      <c r="C75" s="21" t="inlineStr">
        <is>
          <t>Valleys &amp; Vale of Glamorgan</t>
        </is>
      </c>
      <c r="D75" s="21" t="inlineStr">
        <is>
          <t>Glamorgan Heritage Coast</t>
        </is>
      </c>
      <c r="E75" s="21" t="inlineStr">
        <is>
          <t>Southerndown</t>
        </is>
      </c>
      <c r="F75" s="22" t="n">
        <v>5.5</v>
      </c>
      <c r="G75" s="22">
        <f>F75*1.609344</f>
        <v/>
      </c>
      <c r="H75" s="23" t="n">
        <v>240</v>
      </c>
      <c r="I75" s="24" t="n">
        <v>3</v>
      </c>
      <c r="J75" s="20" t="inlineStr">
        <is>
          <t>Moderate</t>
        </is>
      </c>
      <c r="K75" s="20" t="inlineStr">
        <is>
          <t>Linear (return)</t>
        </is>
      </c>
      <c r="L75" s="21" t="inlineStr">
        <is>
          <t>Clifftop coast path</t>
        </is>
      </c>
      <c r="M75" s="20" t="inlineStr">
        <is>
          <t>Yes</t>
        </is>
      </c>
      <c r="N75" s="20" t="inlineStr">
        <is>
          <t>On lead (cliffs, livestock)</t>
        </is>
      </c>
      <c r="O75" s="20" t="inlineStr">
        <is>
          <t>No</t>
        </is>
      </c>
      <c r="P75" s="20" t="inlineStr">
        <is>
          <t>Yes (Wales Coast Path)</t>
        </is>
      </c>
      <c r="Q75" s="21" t="inlineStr">
        <is>
          <t>All year</t>
        </is>
      </c>
      <c r="R75" s="21" t="inlineStr">
        <is>
          <t>Jurassic layer-cake cliffs along Wales' Heritage Coast.</t>
        </is>
      </c>
      <c r="S75" s="21" t="inlineStr">
        <is>
          <t>Dunraven Castle garden; Bronze Age tumuli</t>
        </is>
      </c>
      <c r="T75" s="21" t="inlineStr">
        <is>
          <t>Southerndown cliffs (Doctor Who beach); Exmoor across the Bristol Channel</t>
        </is>
      </c>
      <c r="U75" s="21" t="inlineStr">
        <is>
          <t>Sea; Ogmore River</t>
        </is>
      </c>
      <c r="V75" s="21" t="inlineStr">
        <is>
          <t>Dunraven walled gardens</t>
        </is>
      </c>
      <c r="W75" s="21" t="inlineStr">
        <is>
          <t>Ogmore-by-Sea or Southerndown car parks (pay)</t>
        </is>
      </c>
      <c r="X75" s="21" t="inlineStr">
        <is>
          <t>The Plough &amp; Harrow Monknash; Pelican in her Piety Ogmore</t>
        </is>
      </c>
      <c r="Y75" s="21" t="inlineStr">
        <is>
          <t>Ogmore-by-Sea, Dunraven</t>
        </is>
      </c>
      <c r="Z75" s="21" t="inlineStr">
        <is>
          <t>Bus from Bridgend</t>
        </is>
      </c>
      <c r="AA75" s="21" t="inlineStr">
        <is>
          <t>Cliff edges undercut; keep back from edge</t>
        </is>
      </c>
      <c r="AB75" s="20" t="inlineStr">
        <is>
          <t>CF32 0PU</t>
        </is>
      </c>
      <c r="AC75" s="23" t="n">
        <v>75</v>
      </c>
      <c r="AD75" s="25" t="inlineStr">
        <is>
          <t>Open in Google Maps</t>
        </is>
      </c>
    </row>
    <row r="76" ht="80" customHeight="1">
      <c r="A76" s="20" t="n">
        <v>75</v>
      </c>
      <c r="B76" s="21" t="inlineStr">
        <is>
          <t>Nash Point to Monknash</t>
        </is>
      </c>
      <c r="C76" s="21" t="inlineStr">
        <is>
          <t>Valleys &amp; Vale of Glamorgan</t>
        </is>
      </c>
      <c r="D76" s="21" t="inlineStr">
        <is>
          <t>Glamorgan Heritage Coast</t>
        </is>
      </c>
      <c r="E76" s="21" t="inlineStr">
        <is>
          <t>Marcross</t>
        </is>
      </c>
      <c r="F76" s="22" t="n">
        <v>5</v>
      </c>
      <c r="G76" s="22">
        <f>F76*1.609344</f>
        <v/>
      </c>
      <c r="H76" s="23" t="n">
        <v>180</v>
      </c>
      <c r="I76" s="24" t="n">
        <v>2.75</v>
      </c>
      <c r="J76" s="20" t="inlineStr">
        <is>
          <t>Moderate</t>
        </is>
      </c>
      <c r="K76" s="20" t="inlineStr">
        <is>
          <t>Linear (return)</t>
        </is>
      </c>
      <c r="L76" s="21" t="inlineStr">
        <is>
          <t>Cliff top, beach, valley</t>
        </is>
      </c>
      <c r="M76" s="20" t="inlineStr">
        <is>
          <t>Yes</t>
        </is>
      </c>
      <c r="N76" s="20" t="inlineStr">
        <is>
          <t>On lead (cliffs, livestock)</t>
        </is>
      </c>
      <c r="O76" s="20" t="inlineStr">
        <is>
          <t>No</t>
        </is>
      </c>
      <c r="P76" s="20" t="inlineStr">
        <is>
          <t>Yes</t>
        </is>
      </c>
      <c r="Q76" s="21" t="inlineStr">
        <is>
          <t>All year</t>
        </is>
      </c>
      <c r="R76" s="21" t="inlineStr">
        <is>
          <t>Lighthouse, wave-cut platforms and the hidden Cwm Marcross.</t>
        </is>
      </c>
      <c r="S76" s="21" t="inlineStr">
        <is>
          <t>Nash Point Lighthouse (active fog signal); Monknash monastic grange</t>
        </is>
      </c>
      <c r="T76" s="21" t="inlineStr">
        <is>
          <t>Bristol Channel; Exmoor</t>
        </is>
      </c>
      <c r="U76" s="21" t="inlineStr">
        <is>
          <t>Sea; waterfall at Traeth Bach</t>
        </is>
      </c>
      <c r="V76" s="21" t="inlineStr">
        <is>
          <t>Cwm Marcross</t>
        </is>
      </c>
      <c r="W76" s="21" t="inlineStr">
        <is>
          <t>Nash Point car park (pay)</t>
        </is>
      </c>
      <c r="X76" s="21" t="inlineStr">
        <is>
          <t>Plough &amp; Harrow Monknash (award-winning pub)</t>
        </is>
      </c>
      <c r="Y76" s="21" t="inlineStr">
        <is>
          <t>Nash Point</t>
        </is>
      </c>
      <c r="Z76" s="21" t="inlineStr">
        <is>
          <t>None</t>
        </is>
      </c>
      <c r="AA76" s="21" t="inlineStr">
        <is>
          <t>Cliff falls; mud in valley</t>
        </is>
      </c>
      <c r="AB76" s="20" t="inlineStr">
        <is>
          <t>CF61 1ZH</t>
        </is>
      </c>
      <c r="AC76" s="23" t="n">
        <v>80</v>
      </c>
      <c r="AD76" s="25" t="inlineStr">
        <is>
          <t>Open in Google Maps</t>
        </is>
      </c>
    </row>
    <row r="77" ht="80" customHeight="1">
      <c r="A77" s="20" t="n">
        <v>76</v>
      </c>
      <c r="B77" s="21" t="inlineStr">
        <is>
          <t>Porthkerry Country Park</t>
        </is>
      </c>
      <c r="C77" s="21" t="inlineStr">
        <is>
          <t>Valleys &amp; Vale of Glamorgan</t>
        </is>
      </c>
      <c r="D77" s="21" t="inlineStr">
        <is>
          <t>Barry</t>
        </is>
      </c>
      <c r="E77" s="21" t="inlineStr">
        <is>
          <t>Barry</t>
        </is>
      </c>
      <c r="F77" s="22" t="n">
        <v>3.5</v>
      </c>
      <c r="G77" s="22">
        <f>F77*1.609344</f>
        <v/>
      </c>
      <c r="H77" s="23" t="n">
        <v>80</v>
      </c>
      <c r="I77" s="24" t="n">
        <v>1.75</v>
      </c>
      <c r="J77" s="20" t="inlineStr">
        <is>
          <t>Easy</t>
        </is>
      </c>
      <c r="K77" s="20" t="inlineStr">
        <is>
          <t>Loop</t>
        </is>
      </c>
      <c r="L77" s="21" t="inlineStr">
        <is>
          <t>Woodland, shingle beach</t>
        </is>
      </c>
      <c r="M77" s="20" t="inlineStr">
        <is>
          <t>Yes</t>
        </is>
      </c>
      <c r="N77" s="20" t="inlineStr">
        <is>
          <t>Off-lead in woods; restrictions on beach May–Sep</t>
        </is>
      </c>
      <c r="O77" s="20" t="inlineStr">
        <is>
          <t>Yes</t>
        </is>
      </c>
      <c r="P77" s="20" t="inlineStr">
        <is>
          <t>Partial</t>
        </is>
      </c>
      <c r="Q77" s="21" t="inlineStr">
        <is>
          <t>All year</t>
        </is>
      </c>
      <c r="R77" s="21" t="inlineStr">
        <is>
          <t>13-arch viaduct, woodland paths and pebble beach.</t>
        </is>
      </c>
      <c r="S77" s="21" t="inlineStr">
        <is>
          <t>Porthkerry Viaduct; iron age fort</t>
        </is>
      </c>
      <c r="T77" s="21" t="inlineStr">
        <is>
          <t>Barry across the bay</t>
        </is>
      </c>
      <c r="U77" s="21" t="inlineStr">
        <is>
          <t>Sea; The Cliffwood</t>
        </is>
      </c>
      <c r="V77" s="21" t="inlineStr">
        <is>
          <t>Clifftop picnic tables; meadow below viaduct</t>
        </is>
      </c>
      <c r="W77" s="21" t="inlineStr">
        <is>
          <t>Porthkerry Country Park car park (pay)</t>
        </is>
      </c>
      <c r="X77" s="21" t="inlineStr">
        <is>
          <t>Park cafe (seasonal); Barry town</t>
        </is>
      </c>
      <c r="Y77" s="21" t="inlineStr">
        <is>
          <t>Park visitor area</t>
        </is>
      </c>
      <c r="Z77" s="21" t="inlineStr">
        <is>
          <t>Bus to Barry</t>
        </is>
      </c>
      <c r="AA77" s="21" t="inlineStr">
        <is>
          <t>Shingle beach uncomfortable for kids</t>
        </is>
      </c>
      <c r="AB77" s="20" t="inlineStr">
        <is>
          <t>CF62 3BY</t>
        </is>
      </c>
      <c r="AC77" s="23" t="n">
        <v>65</v>
      </c>
      <c r="AD77" s="25" t="inlineStr">
        <is>
          <t>Open in Google Maps</t>
        </is>
      </c>
    </row>
    <row r="78" ht="80" customHeight="1">
      <c r="A78" s="20" t="n">
        <v>77</v>
      </c>
      <c r="B78" s="21" t="inlineStr">
        <is>
          <t>Llantwit Major to St Donats</t>
        </is>
      </c>
      <c r="C78" s="21" t="inlineStr">
        <is>
          <t>Valleys &amp; Vale of Glamorgan</t>
        </is>
      </c>
      <c r="D78" s="21" t="inlineStr">
        <is>
          <t>Glamorgan Heritage Coast</t>
        </is>
      </c>
      <c r="E78" s="21" t="inlineStr">
        <is>
          <t>Llantwit Major</t>
        </is>
      </c>
      <c r="F78" s="22" t="n">
        <v>5</v>
      </c>
      <c r="G78" s="22">
        <f>F78*1.609344</f>
        <v/>
      </c>
      <c r="H78" s="23" t="n">
        <v>200</v>
      </c>
      <c r="I78" s="24" t="n">
        <v>2.75</v>
      </c>
      <c r="J78" s="20" t="inlineStr">
        <is>
          <t>Moderate</t>
        </is>
      </c>
      <c r="K78" s="20" t="inlineStr">
        <is>
          <t>Loop</t>
        </is>
      </c>
      <c r="L78" s="21" t="inlineStr">
        <is>
          <t>Cliff top, lanes, beach</t>
        </is>
      </c>
      <c r="M78" s="20" t="inlineStr">
        <is>
          <t>Yes</t>
        </is>
      </c>
      <c r="N78" s="20" t="inlineStr">
        <is>
          <t>On lead (cliffs, livestock)</t>
        </is>
      </c>
      <c r="O78" s="20" t="inlineStr">
        <is>
          <t>No</t>
        </is>
      </c>
      <c r="P78" s="20" t="inlineStr">
        <is>
          <t>Yes (Wales Coast Path)</t>
        </is>
      </c>
      <c r="Q78" s="21" t="inlineStr">
        <is>
          <t>All year</t>
        </is>
      </c>
      <c r="R78" s="21" t="inlineStr">
        <is>
          <t>Fossil-rich coast with Atlantic College castle as backdrop.</t>
        </is>
      </c>
      <c r="S78" s="21" t="inlineStr">
        <is>
          <t>St Donats Castle (Atlantic College); Llantwit Major monastery</t>
        </is>
      </c>
      <c r="T78" s="21" t="inlineStr">
        <is>
          <t>Glamorgan cliffs; Exmoor</t>
        </is>
      </c>
      <c r="U78" s="21" t="inlineStr">
        <is>
          <t>Sea</t>
        </is>
      </c>
      <c r="V78" s="21" t="inlineStr">
        <is>
          <t>Tresilian Bay</t>
        </is>
      </c>
      <c r="W78" s="21" t="inlineStr">
        <is>
          <t>Llantwit Major beach car park (pay)</t>
        </is>
      </c>
      <c r="X78" s="21" t="inlineStr">
        <is>
          <t>Old Swan Inn Llantwit; Tiger Bakery</t>
        </is>
      </c>
      <c r="Y78" s="21" t="inlineStr">
        <is>
          <t>Llantwit Major beach</t>
        </is>
      </c>
      <c r="Z78" s="21" t="inlineStr">
        <is>
          <t>Train Llantwit Major</t>
        </is>
      </c>
      <c r="AA78" s="21" t="inlineStr">
        <is>
          <t>Rock falls; fossil hunting only on loose shore</t>
        </is>
      </c>
      <c r="AB78" s="20" t="inlineStr">
        <is>
          <t>CF61 1RD</t>
        </is>
      </c>
      <c r="AC78" s="23" t="n">
        <v>75</v>
      </c>
      <c r="AD78" s="25" t="inlineStr">
        <is>
          <t>Open in Google Maps</t>
        </is>
      </c>
    </row>
    <row r="79" ht="80" customHeight="1">
      <c r="A79" s="20" t="n">
        <v>78</v>
      </c>
      <c r="B79" s="21" t="inlineStr">
        <is>
          <t>Merthyr Mawr Sand Dunes</t>
        </is>
      </c>
      <c r="C79" s="21" t="inlineStr">
        <is>
          <t>Valleys &amp; Vale of Glamorgan</t>
        </is>
      </c>
      <c r="D79" s="21" t="inlineStr">
        <is>
          <t>Merthyr Mawr</t>
        </is>
      </c>
      <c r="E79" s="21" t="inlineStr">
        <is>
          <t>Bridgend</t>
        </is>
      </c>
      <c r="F79" s="22" t="n">
        <v>4</v>
      </c>
      <c r="G79" s="22">
        <f>F79*1.609344</f>
        <v/>
      </c>
      <c r="H79" s="23" t="n">
        <v>80</v>
      </c>
      <c r="I79" s="24" t="n">
        <v>2</v>
      </c>
      <c r="J79" s="20" t="inlineStr">
        <is>
          <t>Easy/Moderate</t>
        </is>
      </c>
      <c r="K79" s="20" t="inlineStr">
        <is>
          <t>Loop</t>
        </is>
      </c>
      <c r="L79" s="21" t="inlineStr">
        <is>
          <t>Dunes (sand), field paths, beach</t>
        </is>
      </c>
      <c r="M79" s="20" t="inlineStr">
        <is>
          <t>Yes</t>
        </is>
      </c>
      <c r="N79" s="20" t="inlineStr">
        <is>
          <t>On lead (SSSI, livestock)</t>
        </is>
      </c>
      <c r="O79" s="20" t="inlineStr">
        <is>
          <t>No</t>
        </is>
      </c>
      <c r="P79" s="20" t="inlineStr">
        <is>
          <t>Partial</t>
        </is>
      </c>
      <c r="Q79" s="21" t="inlineStr">
        <is>
          <t>All year</t>
        </is>
      </c>
      <c r="R79" s="21" t="inlineStr">
        <is>
          <t>Second-highest dunes in Europe — Lawrence of Arabia film set.</t>
        </is>
      </c>
      <c r="S79" s="21" t="inlineStr">
        <is>
          <t>Candleston Castle ruin; Ogmore Castle (nearby)</t>
        </is>
      </c>
      <c r="T79" s="21" t="inlineStr">
        <is>
          <t>The Big Dipper dune</t>
        </is>
      </c>
      <c r="U79" s="21" t="inlineStr">
        <is>
          <t>Ogmore River</t>
        </is>
      </c>
      <c r="V79" s="21" t="inlineStr">
        <is>
          <t>Candleston castle clearing</t>
        </is>
      </c>
      <c r="W79" s="21" t="inlineStr">
        <is>
          <t>Candleston car park (pay)</t>
        </is>
      </c>
      <c r="X79" s="21" t="inlineStr">
        <is>
          <t>Pelican in her Piety Ogmore</t>
        </is>
      </c>
      <c r="Y79" s="21" t="inlineStr">
        <is>
          <t>Candleston</t>
        </is>
      </c>
      <c r="Z79" s="21" t="inlineStr">
        <is>
          <t>None</t>
        </is>
      </c>
      <c r="AA79" s="21" t="inlineStr">
        <is>
          <t>Soft sand tiring; SSSI - stay on paths</t>
        </is>
      </c>
      <c r="AB79" s="20" t="inlineStr">
        <is>
          <t>CF32 0LS</t>
        </is>
      </c>
      <c r="AC79" s="23" t="n">
        <v>70</v>
      </c>
      <c r="AD79" s="25" t="inlineStr">
        <is>
          <t>Open in Google Maps</t>
        </is>
      </c>
    </row>
    <row r="80" ht="80" customHeight="1">
      <c r="A80" s="20" t="n">
        <v>79</v>
      </c>
      <c r="B80" s="21" t="inlineStr">
        <is>
          <t>Kenfig NNR &amp; Pool</t>
        </is>
      </c>
      <c r="C80" s="21" t="inlineStr">
        <is>
          <t>Valleys &amp; Vale of Glamorgan</t>
        </is>
      </c>
      <c r="D80" s="21" t="inlineStr">
        <is>
          <t>Kenfig</t>
        </is>
      </c>
      <c r="E80" s="21" t="inlineStr">
        <is>
          <t>Porthcawl</t>
        </is>
      </c>
      <c r="F80" s="22" t="n">
        <v>4</v>
      </c>
      <c r="G80" s="22">
        <f>F80*1.609344</f>
        <v/>
      </c>
      <c r="H80" s="23" t="n">
        <v>60</v>
      </c>
      <c r="I80" s="24" t="n">
        <v>2</v>
      </c>
      <c r="J80" s="20" t="inlineStr">
        <is>
          <t>Easy/Moderate</t>
        </is>
      </c>
      <c r="K80" s="20" t="inlineStr">
        <is>
          <t>Loop</t>
        </is>
      </c>
      <c r="L80" s="21" t="inlineStr">
        <is>
          <t>Dune paths, boardwalks, lake</t>
        </is>
      </c>
      <c r="M80" s="20" t="inlineStr">
        <is>
          <t>Yes</t>
        </is>
      </c>
      <c r="N80" s="20" t="inlineStr">
        <is>
          <t>On lead (SSSI)</t>
        </is>
      </c>
      <c r="O80" s="20" t="inlineStr">
        <is>
          <t>Partial (visitor area)</t>
        </is>
      </c>
      <c r="P80" s="20" t="inlineStr">
        <is>
          <t>Partial</t>
        </is>
      </c>
      <c r="Q80" s="21" t="inlineStr">
        <is>
          <t>All year</t>
        </is>
      </c>
      <c r="R80" s="21" t="inlineStr">
        <is>
          <t>Buried medieval town, rare orchids and the largest natural dune lake in Wales.</t>
        </is>
      </c>
      <c r="S80" s="21" t="inlineStr">
        <is>
          <t>Buried medieval town of Kenfig; Prince of Wales pub (haunted)</t>
        </is>
      </c>
      <c r="T80" s="21" t="inlineStr">
        <is>
          <t>Dune system; Sker Point</t>
        </is>
      </c>
      <c r="U80" s="21" t="inlineStr">
        <is>
          <t>Kenfig Pool</t>
        </is>
      </c>
      <c r="V80" s="21" t="inlineStr">
        <is>
          <t>Pool hide area</t>
        </is>
      </c>
      <c r="W80" s="21" t="inlineStr">
        <is>
          <t>Kenfig NNR visitor centre car park (free)</t>
        </is>
      </c>
      <c r="X80" s="21" t="inlineStr">
        <is>
          <t>Prince of Wales (legendary pub); Porthcawl seafront</t>
        </is>
      </c>
      <c r="Y80" s="21" t="inlineStr">
        <is>
          <t>Visitor centre</t>
        </is>
      </c>
      <c r="Z80" s="21" t="inlineStr">
        <is>
          <t>Limited bus</t>
        </is>
      </c>
      <c r="AA80" s="21" t="inlineStr">
        <is>
          <t>Fragile dunes — stay on paths</t>
        </is>
      </c>
      <c r="AB80" s="20" t="inlineStr">
        <is>
          <t>CF33 4PT</t>
        </is>
      </c>
      <c r="AC80" s="23" t="n">
        <v>80</v>
      </c>
      <c r="AD80" s="25" t="inlineStr">
        <is>
          <t>Open in Google Maps</t>
        </is>
      </c>
    </row>
    <row r="81" ht="80" customHeight="1">
      <c r="A81" s="20" t="n">
        <v>80</v>
      </c>
      <c r="B81" s="21" t="inlineStr">
        <is>
          <t>Afan Forest: Penhydd / Pen Pych</t>
        </is>
      </c>
      <c r="C81" s="21" t="inlineStr">
        <is>
          <t>Valleys &amp; Vale of Glamorgan</t>
        </is>
      </c>
      <c r="D81" s="21" t="inlineStr">
        <is>
          <t>Afan Valley</t>
        </is>
      </c>
      <c r="E81" s="21" t="inlineStr">
        <is>
          <t>Port Talbot</t>
        </is>
      </c>
      <c r="F81" s="22" t="n">
        <v>5</v>
      </c>
      <c r="G81" s="22">
        <f>F81*1.609344</f>
        <v/>
      </c>
      <c r="H81" s="23" t="n">
        <v>300</v>
      </c>
      <c r="I81" s="24" t="n">
        <v>2.75</v>
      </c>
      <c r="J81" s="20" t="inlineStr">
        <is>
          <t>Moderate</t>
        </is>
      </c>
      <c r="K81" s="20" t="inlineStr">
        <is>
          <t>Loop</t>
        </is>
      </c>
      <c r="L81" s="21" t="inlineStr">
        <is>
          <t>Forestry road, boardwalks, waterfalls</t>
        </is>
      </c>
      <c r="M81" s="20" t="inlineStr">
        <is>
          <t>Yes</t>
        </is>
      </c>
      <c r="N81" s="20" t="inlineStr">
        <is>
          <t>On lead where signed (bikes)</t>
        </is>
      </c>
      <c r="O81" s="20" t="inlineStr">
        <is>
          <t>Partial</t>
        </is>
      </c>
      <c r="P81" s="20" t="inlineStr">
        <is>
          <t>Yes</t>
        </is>
      </c>
      <c r="Q81" s="21" t="inlineStr">
        <is>
          <t>All year</t>
        </is>
      </c>
      <c r="R81" s="21" t="inlineStr">
        <is>
          <t>Flat-top mountain with multi-stream waterfall cascade.</t>
        </is>
      </c>
      <c r="S81" s="21" t="inlineStr">
        <is>
          <t>Blaenrhondda waterfalls; mining heritage</t>
        </is>
      </c>
      <c r="T81" s="21" t="inlineStr">
        <is>
          <t>Afan Valley; Rhondda Fawr</t>
        </is>
      </c>
      <c r="U81" s="21" t="inlineStr">
        <is>
          <t>Waterfalls on Afon Rhondda</t>
        </is>
      </c>
      <c r="V81" s="21" t="inlineStr">
        <is>
          <t>Near waterfalls</t>
        </is>
      </c>
      <c r="W81" s="21" t="inlineStr">
        <is>
          <t>Blaencwm car park (Rhondda)</t>
        </is>
      </c>
      <c r="X81" s="21" t="inlineStr">
        <is>
          <t>Treherbert pubs; Afan Lodge cafe</t>
        </is>
      </c>
      <c r="Y81" s="21" t="inlineStr">
        <is>
          <t>Afan Forest Visitor Centre</t>
        </is>
      </c>
      <c r="Z81" s="21" t="inlineStr">
        <is>
          <t>Bus/train to Treherbert</t>
        </is>
      </c>
      <c r="AA81" s="21" t="inlineStr">
        <is>
          <t>Mountain bike trails — watch out</t>
        </is>
      </c>
      <c r="AB81" s="20" t="inlineStr">
        <is>
          <t>CF42 5RR</t>
        </is>
      </c>
      <c r="AC81" s="23" t="n">
        <v>90</v>
      </c>
      <c r="AD81" s="25" t="inlineStr">
        <is>
          <t>Open in Google Maps</t>
        </is>
      </c>
    </row>
    <row r="82" ht="80" customHeight="1">
      <c r="A82" s="20" t="n">
        <v>81</v>
      </c>
      <c r="B82" s="21" t="inlineStr">
        <is>
          <t>Penllergare Valley Woods</t>
        </is>
      </c>
      <c r="C82" s="21" t="inlineStr">
        <is>
          <t>Valleys &amp; Vale of Glamorgan</t>
        </is>
      </c>
      <c r="D82" s="21" t="inlineStr">
        <is>
          <t>Swansea outskirts</t>
        </is>
      </c>
      <c r="E82" s="21" t="inlineStr">
        <is>
          <t>Swansea</t>
        </is>
      </c>
      <c r="F82" s="22" t="n">
        <v>3</v>
      </c>
      <c r="G82" s="22">
        <f>F82*1.609344</f>
        <v/>
      </c>
      <c r="H82" s="23" t="n">
        <v>60</v>
      </c>
      <c r="I82" s="24" t="n">
        <v>1.5</v>
      </c>
      <c r="J82" s="20" t="inlineStr">
        <is>
          <t>Easy</t>
        </is>
      </c>
      <c r="K82" s="20" t="inlineStr">
        <is>
          <t>Loop</t>
        </is>
      </c>
      <c r="L82" s="21" t="inlineStr">
        <is>
          <t>Woodland paths</t>
        </is>
      </c>
      <c r="M82" s="20" t="inlineStr">
        <is>
          <t>Yes</t>
        </is>
      </c>
      <c r="N82" s="20" t="inlineStr">
        <is>
          <t>Off-lead in woodland</t>
        </is>
      </c>
      <c r="O82" s="20" t="inlineStr">
        <is>
          <t>Partial</t>
        </is>
      </c>
      <c r="P82" s="20" t="inlineStr">
        <is>
          <t>Yes</t>
        </is>
      </c>
      <c r="Q82" s="21" t="inlineStr">
        <is>
          <t>All year</t>
        </is>
      </c>
      <c r="R82" s="21" t="inlineStr">
        <is>
          <t>Victorian pleasure gardens being restored — waterfalls and folly.</t>
        </is>
      </c>
      <c r="S82" s="21" t="inlineStr">
        <is>
          <t>Penllergare observatory; Victorian walled garden</t>
        </is>
      </c>
      <c r="T82" s="21" t="inlineStr">
        <is>
          <t>Upper lake; cascade</t>
        </is>
      </c>
      <c r="U82" s="21" t="inlineStr">
        <is>
          <t>Cascade; Afon Llan</t>
        </is>
      </c>
      <c r="V82" s="21" t="inlineStr">
        <is>
          <t>Upper lake lawn</t>
        </is>
      </c>
      <c r="W82" s="21" t="inlineStr">
        <is>
          <t>Penllergare Valley Woods car park</t>
        </is>
      </c>
      <c r="X82" s="21" t="inlineStr">
        <is>
          <t>Woodland cafe (seasonal)</t>
        </is>
      </c>
      <c r="Y82" s="21" t="inlineStr">
        <is>
          <t>Visitor hub</t>
        </is>
      </c>
      <c r="Z82" s="21" t="inlineStr">
        <is>
          <t>Bus nearby</t>
        </is>
      </c>
      <c r="AA82" s="21" t="inlineStr">
        <is>
          <t>Some uneven woodland paths</t>
        </is>
      </c>
      <c r="AB82" s="20" t="inlineStr">
        <is>
          <t>SA4 9GS</t>
        </is>
      </c>
      <c r="AC82" s="23" t="n">
        <v>85</v>
      </c>
      <c r="AD82" s="25" t="inlineStr">
        <is>
          <t>Open in Google Maps</t>
        </is>
      </c>
    </row>
    <row r="83" ht="80" customHeight="1">
      <c r="A83" s="20" t="n">
        <v>82</v>
      </c>
      <c r="B83" s="21" t="inlineStr">
        <is>
          <t>Newport Wetlands</t>
        </is>
      </c>
      <c r="C83" s="21" t="inlineStr">
        <is>
          <t>Valleys &amp; Vale of Glamorgan</t>
        </is>
      </c>
      <c r="D83" s="21" t="inlineStr">
        <is>
          <t>Newport</t>
        </is>
      </c>
      <c r="E83" s="21" t="inlineStr">
        <is>
          <t>Newport</t>
        </is>
      </c>
      <c r="F83" s="22" t="n">
        <v>3.5</v>
      </c>
      <c r="G83" s="22">
        <f>F83*1.609344</f>
        <v/>
      </c>
      <c r="H83" s="23" t="n">
        <v>10</v>
      </c>
      <c r="I83" s="24" t="n">
        <v>1.5</v>
      </c>
      <c r="J83" s="20" t="inlineStr">
        <is>
          <t>Easy</t>
        </is>
      </c>
      <c r="K83" s="20" t="inlineStr">
        <is>
          <t>Loop</t>
        </is>
      </c>
      <c r="L83" s="21" t="inlineStr">
        <is>
          <t>Surfaced paths, boardwalks</t>
        </is>
      </c>
      <c r="M83" s="20" t="inlineStr">
        <is>
          <t>Yes</t>
        </is>
      </c>
      <c r="N83" s="20" t="inlineStr">
        <is>
          <t>On lead (wildfowl reserve)</t>
        </is>
      </c>
      <c r="O83" s="20" t="inlineStr">
        <is>
          <t>Yes</t>
        </is>
      </c>
      <c r="P83" s="20" t="inlineStr">
        <is>
          <t>Yes</t>
        </is>
      </c>
      <c r="Q83" s="21" t="inlineStr">
        <is>
          <t>All year</t>
        </is>
      </c>
      <c r="R83" s="21" t="inlineStr">
        <is>
          <t>RSPB reserve on Severn estuary — starling murmurations winter.</t>
        </is>
      </c>
      <c r="S83" s="21" t="inlineStr">
        <is>
          <t>East Usk Lighthouse (1893); Goldcliff Roman wreck area</t>
        </is>
      </c>
      <c r="T83" s="21" t="inlineStr">
        <is>
          <t>Severn estuary; Uskmouth power station</t>
        </is>
      </c>
      <c r="U83" s="21" t="inlineStr">
        <is>
          <t>Saltmarsh; lagoons; Severn</t>
        </is>
      </c>
      <c r="V83" s="21" t="inlineStr">
        <is>
          <t>Wildlife hide seating</t>
        </is>
      </c>
      <c r="W83" s="21" t="inlineStr">
        <is>
          <t>RSPB Newport Wetlands (free)</t>
        </is>
      </c>
      <c r="X83" s="21" t="inlineStr">
        <is>
          <t>RSPB cafe (seasonal); The Waterloo Newport</t>
        </is>
      </c>
      <c r="Y83" s="21" t="inlineStr">
        <is>
          <t>RSPB visitor centre</t>
        </is>
      </c>
      <c r="Z83" s="21" t="inlineStr">
        <is>
          <t>Bus from Newport</t>
        </is>
      </c>
      <c r="AA83" s="21" t="inlineStr">
        <is>
          <t>Mosquitoes in summer; muddy</t>
        </is>
      </c>
      <c r="AB83" s="20" t="inlineStr">
        <is>
          <t>NP18 2BZ</t>
        </is>
      </c>
      <c r="AC83" s="23" t="n">
        <v>35</v>
      </c>
      <c r="AD83" s="25" t="inlineStr">
        <is>
          <t>Open in Google Maps</t>
        </is>
      </c>
    </row>
    <row r="84" ht="80" customHeight="1">
      <c r="A84" s="26" t="n">
        <v>83</v>
      </c>
      <c r="B84" s="27" t="inlineStr">
        <is>
          <t>Symonds Yat &amp; Seven Sisters Rocks</t>
        </is>
      </c>
      <c r="C84" s="27" t="inlineStr">
        <is>
          <t>Wye Valley &amp; Monmouthshire</t>
        </is>
      </c>
      <c r="D84" s="27" t="inlineStr">
        <is>
          <t>Wye Gorge (Welsh side)</t>
        </is>
      </c>
      <c r="E84" s="27" t="inlineStr">
        <is>
          <t>Monmouth</t>
        </is>
      </c>
      <c r="F84" s="28" t="n">
        <v>5</v>
      </c>
      <c r="G84" s="28">
        <f>F84*1.609344</f>
        <v/>
      </c>
      <c r="H84" s="29" t="n">
        <v>200</v>
      </c>
      <c r="I84" s="30" t="n">
        <v>2.75</v>
      </c>
      <c r="J84" s="26" t="inlineStr">
        <is>
          <t>Moderate</t>
        </is>
      </c>
      <c r="K84" s="26" t="inlineStr">
        <is>
          <t>Loop</t>
        </is>
      </c>
      <c r="L84" s="27" t="inlineStr">
        <is>
          <t>Riverside, forest, steep steps</t>
        </is>
      </c>
      <c r="M84" s="26" t="inlineStr">
        <is>
          <t>Yes</t>
        </is>
      </c>
      <c r="N84" s="26" t="inlineStr">
        <is>
          <t>On lead (cliffs, bikes)</t>
        </is>
      </c>
      <c r="O84" s="26" t="inlineStr">
        <is>
          <t>No</t>
        </is>
      </c>
      <c r="P84" s="26" t="inlineStr">
        <is>
          <t>Yes (Wye Valley Walk)</t>
        </is>
      </c>
      <c r="Q84" s="27" t="inlineStr">
        <is>
          <t>All year</t>
        </is>
      </c>
      <c r="R84" s="27" t="inlineStr">
        <is>
          <t>Classic Wye Gorge walk; peregrines from Symonds Yat Rock viewpoint.</t>
        </is>
      </c>
      <c r="S84" s="27" t="inlineStr">
        <is>
          <t>Iron age hillfort at Symonds Yat; Biblins suspension bridge</t>
        </is>
      </c>
      <c r="T84" s="27" t="inlineStr">
        <is>
          <t>Wye Gorge meander; peregrine falcons (spring)</t>
        </is>
      </c>
      <c r="U84" s="27" t="inlineStr">
        <is>
          <t>River Wye</t>
        </is>
      </c>
      <c r="V84" s="27" t="inlineStr">
        <is>
          <t>Below Symonds Yat Rock</t>
        </is>
      </c>
      <c r="W84" s="27" t="inlineStr">
        <is>
          <t>Biblins car park (Welsh side) or Symonds Yat</t>
        </is>
      </c>
      <c r="X84" s="27" t="inlineStr">
        <is>
          <t>Saracens Head Symonds Yat (ferry across); Wyes Cafe</t>
        </is>
      </c>
      <c r="Y84" s="27" t="inlineStr">
        <is>
          <t>Symonds Yat</t>
        </is>
      </c>
      <c r="Z84" s="27" t="inlineStr">
        <is>
          <t>None regular</t>
        </is>
      </c>
      <c r="AA84" s="27" t="inlineStr">
        <is>
          <t>Hand-pulled ferry; steep steps</t>
        </is>
      </c>
      <c r="AB84" s="26" t="inlineStr">
        <is>
          <t>NP25 4RE</t>
        </is>
      </c>
      <c r="AC84" s="29" t="n">
        <v>15</v>
      </c>
      <c r="AD84" s="31" t="inlineStr">
        <is>
          <t>Open in Google Maps</t>
        </is>
      </c>
    </row>
    <row r="85" ht="80" customHeight="1">
      <c r="A85" s="26" t="n">
        <v>84</v>
      </c>
      <c r="B85" s="27" t="inlineStr">
        <is>
          <t>Tintern Abbey &amp; Devil's Pulpit</t>
        </is>
      </c>
      <c r="C85" s="27" t="inlineStr">
        <is>
          <t>Wye Valley &amp; Monmouthshire</t>
        </is>
      </c>
      <c r="D85" s="27" t="inlineStr">
        <is>
          <t>Wye Valley</t>
        </is>
      </c>
      <c r="E85" s="27" t="inlineStr">
        <is>
          <t>Tintern</t>
        </is>
      </c>
      <c r="F85" s="28" t="n">
        <v>3.5</v>
      </c>
      <c r="G85" s="28">
        <f>F85*1.609344</f>
        <v/>
      </c>
      <c r="H85" s="29" t="n">
        <v>220</v>
      </c>
      <c r="I85" s="30" t="n">
        <v>2</v>
      </c>
      <c r="J85" s="26" t="inlineStr">
        <is>
          <t>Moderate</t>
        </is>
      </c>
      <c r="K85" s="26" t="inlineStr">
        <is>
          <t>Loop</t>
        </is>
      </c>
      <c r="L85" s="27" t="inlineStr">
        <is>
          <t>Steep woodland, Offa's Dyke</t>
        </is>
      </c>
      <c r="M85" s="26" t="inlineStr">
        <is>
          <t>Yes</t>
        </is>
      </c>
      <c r="N85" s="26" t="inlineStr">
        <is>
          <t>On lead (cliffs)</t>
        </is>
      </c>
      <c r="O85" s="26" t="inlineStr">
        <is>
          <t>No</t>
        </is>
      </c>
      <c r="P85" s="26" t="inlineStr">
        <is>
          <t>Yes (Offa's Dyke Path)</t>
        </is>
      </c>
      <c r="Q85" s="27" t="inlineStr">
        <is>
          <t>All year</t>
        </is>
      </c>
      <c r="R85" s="27" t="inlineStr">
        <is>
          <t>Bird's-eye view of Tintern Abbey from the Devil's Pulpit on Offa's Dyke.</t>
        </is>
      </c>
      <c r="S85" s="27" t="inlineStr">
        <is>
          <t>Tintern Abbey (Cadw); Wordsworth and Turner connections</t>
        </is>
      </c>
      <c r="T85" s="27" t="inlineStr">
        <is>
          <t>Abbey from above; Wye Valley</t>
        </is>
      </c>
      <c r="U85" s="27" t="inlineStr">
        <is>
          <t>River Wye</t>
        </is>
      </c>
      <c r="V85" s="27" t="inlineStr">
        <is>
          <t>Abbey riverside meadow</t>
        </is>
      </c>
      <c r="W85" s="27" t="inlineStr">
        <is>
          <t>Tintern Old Station (NRW) car park</t>
        </is>
      </c>
      <c r="X85" s="27" t="inlineStr">
        <is>
          <t>Anchor Inn Tintern; Parva Farmhouse; Abbey Mill</t>
        </is>
      </c>
      <c r="Y85" s="27" t="inlineStr">
        <is>
          <t>Tintern Old Station</t>
        </is>
      </c>
      <c r="Z85" s="27" t="inlineStr">
        <is>
          <t>Bus from Chepstow</t>
        </is>
      </c>
      <c r="AA85" s="27" t="inlineStr">
        <is>
          <t>Very steep ascent; slippery roots</t>
        </is>
      </c>
      <c r="AB85" s="26" t="inlineStr">
        <is>
          <t>NP16 7NX</t>
        </is>
      </c>
      <c r="AC85" s="29" t="n">
        <v>25</v>
      </c>
      <c r="AD85" s="31" t="inlineStr">
        <is>
          <t>Open in Google Maps</t>
        </is>
      </c>
    </row>
    <row r="86" ht="80" customHeight="1">
      <c r="A86" s="26" t="n">
        <v>85</v>
      </c>
      <c r="B86" s="27" t="inlineStr">
        <is>
          <t>Eagle's Nest (Wyndcliff 365 Steps)</t>
        </is>
      </c>
      <c r="C86" s="27" t="inlineStr">
        <is>
          <t>Wye Valley &amp; Monmouthshire</t>
        </is>
      </c>
      <c r="D86" s="27" t="inlineStr">
        <is>
          <t>Wye Valley</t>
        </is>
      </c>
      <c r="E86" s="27" t="inlineStr">
        <is>
          <t>Chepstow</t>
        </is>
      </c>
      <c r="F86" s="28" t="n">
        <v>2.5</v>
      </c>
      <c r="G86" s="28">
        <f>F86*1.609344</f>
        <v/>
      </c>
      <c r="H86" s="29" t="n">
        <v>180</v>
      </c>
      <c r="I86" s="30" t="n">
        <v>1.25</v>
      </c>
      <c r="J86" s="26" t="inlineStr">
        <is>
          <t>Easy/Moderate</t>
        </is>
      </c>
      <c r="K86" s="26" t="inlineStr">
        <is>
          <t>Loop</t>
        </is>
      </c>
      <c r="L86" s="27" t="inlineStr">
        <is>
          <t>Steps, woodland, viewpoint</t>
        </is>
      </c>
      <c r="M86" s="26" t="inlineStr">
        <is>
          <t>Yes</t>
        </is>
      </c>
      <c r="N86" s="26" t="inlineStr">
        <is>
          <t>On lead (cliffs)</t>
        </is>
      </c>
      <c r="O86" s="26" t="inlineStr">
        <is>
          <t>No</t>
        </is>
      </c>
      <c r="P86" s="26" t="inlineStr">
        <is>
          <t>Yes</t>
        </is>
      </c>
      <c r="Q86" s="27" t="inlineStr">
        <is>
          <t>All year</t>
        </is>
      </c>
      <c r="R86" s="27" t="inlineStr">
        <is>
          <t>Historic 365 Steps climb to a famous viewpoint over the Wye.</t>
        </is>
      </c>
      <c r="S86" s="27" t="inlineStr">
        <is>
          <t>Duke of Beaufort's walks (1828); Lover's Leap</t>
        </is>
      </c>
      <c r="T86" s="27" t="inlineStr">
        <is>
          <t>Eagle's Nest; River Wye &amp; Severn</t>
        </is>
      </c>
      <c r="U86" s="27" t="inlineStr">
        <is>
          <t>River Wye</t>
        </is>
      </c>
      <c r="V86" s="27" t="inlineStr">
        <is>
          <t>By the viewpoint</t>
        </is>
      </c>
      <c r="W86" s="27" t="inlineStr">
        <is>
          <t>Lower Wyndcliff car park (NRW)</t>
        </is>
      </c>
      <c r="X86" s="27" t="inlineStr">
        <is>
          <t>Parva Farmhouse Tintern; Chepstow choices</t>
        </is>
      </c>
      <c r="Y86" s="27" t="inlineStr">
        <is>
          <t>None</t>
        </is>
      </c>
      <c r="Z86" s="27" t="inlineStr">
        <is>
          <t>Limited</t>
        </is>
      </c>
      <c r="AA86" s="27" t="inlineStr">
        <is>
          <t>Steep steps; slippery after rain</t>
        </is>
      </c>
      <c r="AB86" s="26" t="inlineStr">
        <is>
          <t>NP16 7PH</t>
        </is>
      </c>
      <c r="AC86" s="29" t="n">
        <v>25</v>
      </c>
      <c r="AD86" s="31" t="inlineStr">
        <is>
          <t>Open in Google Maps</t>
        </is>
      </c>
    </row>
    <row r="87" ht="80" customHeight="1">
      <c r="A87" s="26" t="n">
        <v>86</v>
      </c>
      <c r="B87" s="27" t="inlineStr">
        <is>
          <t>Chepstow Castle &amp; Wintour's Leap</t>
        </is>
      </c>
      <c r="C87" s="27" t="inlineStr">
        <is>
          <t>Wye Valley &amp; Monmouthshire</t>
        </is>
      </c>
      <c r="D87" s="27" t="inlineStr">
        <is>
          <t>Wye Valley</t>
        </is>
      </c>
      <c r="E87" s="27" t="inlineStr">
        <is>
          <t>Chepstow</t>
        </is>
      </c>
      <c r="F87" s="28" t="n">
        <v>4</v>
      </c>
      <c r="G87" s="28">
        <f>F87*1.609344</f>
        <v/>
      </c>
      <c r="H87" s="29" t="n">
        <v>120</v>
      </c>
      <c r="I87" s="30" t="n">
        <v>2</v>
      </c>
      <c r="J87" s="26" t="inlineStr">
        <is>
          <t>Easy/Moderate</t>
        </is>
      </c>
      <c r="K87" s="26" t="inlineStr">
        <is>
          <t>Linear (return)</t>
        </is>
      </c>
      <c r="L87" s="27" t="inlineStr">
        <is>
          <t>Cliff-top path, town walls</t>
        </is>
      </c>
      <c r="M87" s="26" t="inlineStr">
        <is>
          <t>Yes</t>
        </is>
      </c>
      <c r="N87" s="26" t="inlineStr">
        <is>
          <t>On lead (cliffs, town)</t>
        </is>
      </c>
      <c r="O87" s="26" t="inlineStr">
        <is>
          <t>Partial</t>
        </is>
      </c>
      <c r="P87" s="26" t="inlineStr">
        <is>
          <t>Yes (Offa's Dyke start)</t>
        </is>
      </c>
      <c r="Q87" s="27" t="inlineStr">
        <is>
          <t>All year</t>
        </is>
      </c>
      <c r="R87" s="27" t="inlineStr">
        <is>
          <t>Start of Offa's Dyke Path — Britain's oldest stone castle.</t>
        </is>
      </c>
      <c r="S87" s="27" t="inlineStr">
        <is>
          <t>Chepstow Castle (Cadw); Offa's Dyke Path start</t>
        </is>
      </c>
      <c r="T87" s="27" t="inlineStr">
        <is>
          <t>Wintour's Leap; Severn estuary</t>
        </is>
      </c>
      <c r="U87" s="27" t="inlineStr">
        <is>
          <t>River Wye; Severn</t>
        </is>
      </c>
      <c r="V87" s="27" t="inlineStr">
        <is>
          <t>Castle Dell</t>
        </is>
      </c>
      <c r="W87" s="27" t="inlineStr">
        <is>
          <t>Chepstow car parks</t>
        </is>
      </c>
      <c r="X87" s="27" t="inlineStr">
        <is>
          <t>Three Tuns Chepstow; The Boat Inn Chepstow</t>
        </is>
      </c>
      <c r="Y87" s="27" t="inlineStr">
        <is>
          <t>Chepstow town</t>
        </is>
      </c>
      <c r="Z87" s="27" t="inlineStr">
        <is>
          <t>Train &amp; bus to Chepstow</t>
        </is>
      </c>
      <c r="AA87" s="27" t="inlineStr">
        <is>
          <t>Sheer cliffs at Wintour's Leap</t>
        </is>
      </c>
      <c r="AB87" s="26" t="inlineStr">
        <is>
          <t>NP16 5EZ</t>
        </is>
      </c>
      <c r="AC87" s="29" t="n">
        <v>25</v>
      </c>
      <c r="AD87" s="31" t="inlineStr">
        <is>
          <t>Open in Google Maps</t>
        </is>
      </c>
    </row>
    <row r="88" ht="80" customHeight="1">
      <c r="A88" s="26" t="n">
        <v>87</v>
      </c>
      <c r="B88" s="27" t="inlineStr">
        <is>
          <t>The Kymin Round Walk</t>
        </is>
      </c>
      <c r="C88" s="27" t="inlineStr">
        <is>
          <t>Wye Valley &amp; Monmouthshire</t>
        </is>
      </c>
      <c r="D88" s="27" t="inlineStr">
        <is>
          <t>Monmouth</t>
        </is>
      </c>
      <c r="E88" s="27" t="inlineStr">
        <is>
          <t>Monmouth</t>
        </is>
      </c>
      <c r="F88" s="28" t="n">
        <v>3.5</v>
      </c>
      <c r="G88" s="28">
        <f>F88*1.609344</f>
        <v/>
      </c>
      <c r="H88" s="29" t="n">
        <v>230</v>
      </c>
      <c r="I88" s="30" t="n">
        <v>2</v>
      </c>
      <c r="J88" s="26" t="inlineStr">
        <is>
          <t>Moderate</t>
        </is>
      </c>
      <c r="K88" s="26" t="inlineStr">
        <is>
          <t>Loop</t>
        </is>
      </c>
      <c r="L88" s="27" t="inlineStr">
        <is>
          <t>Woodland, lanes, hill summit</t>
        </is>
      </c>
      <c r="M88" s="26" t="inlineStr">
        <is>
          <t>Yes</t>
        </is>
      </c>
      <c r="N88" s="26" t="inlineStr">
        <is>
          <t>On lead (roads)</t>
        </is>
      </c>
      <c r="O88" s="26" t="inlineStr">
        <is>
          <t>No</t>
        </is>
      </c>
      <c r="P88" s="26" t="inlineStr">
        <is>
          <t>Partial</t>
        </is>
      </c>
      <c r="Q88" s="27" t="inlineStr">
        <is>
          <t>All year</t>
        </is>
      </c>
      <c r="R88" s="27" t="inlineStr">
        <is>
          <t>NT hilltop with Naval Temple and Round House above Monmouth.</t>
        </is>
      </c>
      <c r="S88" s="27" t="inlineStr">
        <is>
          <t>Naval Temple (1800); Round House Pavilion</t>
        </is>
      </c>
      <c r="T88" s="27" t="inlineStr">
        <is>
          <t>Wye Valley; Herefordshire; Welsh borders</t>
        </is>
      </c>
      <c r="U88" s="27" t="inlineStr">
        <is>
          <t>River Wye</t>
        </is>
      </c>
      <c r="V88" s="27" t="inlineStr">
        <is>
          <t>Kymin lawn (NT)</t>
        </is>
      </c>
      <c r="W88" s="27" t="inlineStr">
        <is>
          <t>NT Kymin car park or Monmouth town</t>
        </is>
      </c>
      <c r="X88" s="27" t="inlineStr">
        <is>
          <t>Punch House Monmouth; Gilpin Coffee Monmouth</t>
        </is>
      </c>
      <c r="Y88" s="27" t="inlineStr">
        <is>
          <t>Monmouth</t>
        </is>
      </c>
      <c r="Z88" s="27" t="inlineStr">
        <is>
          <t>Bus to Monmouth</t>
        </is>
      </c>
      <c r="AA88" s="27" t="inlineStr">
        <is>
          <t>Narrow roads to car park</t>
        </is>
      </c>
      <c r="AB88" s="26" t="inlineStr">
        <is>
          <t>NP25 3SF</t>
        </is>
      </c>
      <c r="AC88" s="29" t="n">
        <v>10</v>
      </c>
      <c r="AD88" s="31" t="inlineStr">
        <is>
          <t>Open in Google Maps</t>
        </is>
      </c>
    </row>
    <row r="89" ht="80" customHeight="1">
      <c r="A89" s="26" t="n">
        <v>88</v>
      </c>
      <c r="B89" s="27" t="inlineStr">
        <is>
          <t>White Castle Circular</t>
        </is>
      </c>
      <c r="C89" s="27" t="inlineStr">
        <is>
          <t>Wye Valley &amp; Monmouthshire</t>
        </is>
      </c>
      <c r="D89" s="27" t="inlineStr">
        <is>
          <t>Three Castles</t>
        </is>
      </c>
      <c r="E89" s="27" t="inlineStr">
        <is>
          <t>Llanvetherine</t>
        </is>
      </c>
      <c r="F89" s="28" t="n">
        <v>6</v>
      </c>
      <c r="G89" s="28">
        <f>F89*1.609344</f>
        <v/>
      </c>
      <c r="H89" s="29" t="n">
        <v>180</v>
      </c>
      <c r="I89" s="30" t="n">
        <v>3</v>
      </c>
      <c r="J89" s="26" t="inlineStr">
        <is>
          <t>Moderate</t>
        </is>
      </c>
      <c r="K89" s="26" t="inlineStr">
        <is>
          <t>Loop</t>
        </is>
      </c>
      <c r="L89" s="27" t="inlineStr">
        <is>
          <t>Field paths, lanes, stiles</t>
        </is>
      </c>
      <c r="M89" s="26" t="inlineStr">
        <is>
          <t>Yes</t>
        </is>
      </c>
      <c r="N89" s="26" t="inlineStr">
        <is>
          <t>On lead (livestock)</t>
        </is>
      </c>
      <c r="O89" s="26" t="inlineStr">
        <is>
          <t>No</t>
        </is>
      </c>
      <c r="P89" s="26" t="inlineStr">
        <is>
          <t>Partial</t>
        </is>
      </c>
      <c r="Q89" s="27" t="inlineStr">
        <is>
          <t>All year</t>
        </is>
      </c>
      <c r="R89" s="27" t="inlineStr">
        <is>
          <t>One of 'Three Castles' walk — unspoilt rolling farmland.</t>
        </is>
      </c>
      <c r="S89" s="27" t="inlineStr">
        <is>
          <t>White Castle (Cadw); Grosmont &amp; Skenfrith link</t>
        </is>
      </c>
      <c r="T89" s="27" t="inlineStr">
        <is>
          <t>Black Mountains on horizon</t>
        </is>
      </c>
      <c r="U89" s="27" t="inlineStr">
        <is>
          <t>Trothy Brook</t>
        </is>
      </c>
      <c r="V89" s="27" t="inlineStr">
        <is>
          <t>Castle moat edge</t>
        </is>
      </c>
      <c r="W89" s="27" t="inlineStr">
        <is>
          <t>White Castle car park</t>
        </is>
      </c>
      <c r="X89" s="27" t="inlineStr">
        <is>
          <t>Hostry Inn Llantilio Crossenny; Bell at Skenfrith</t>
        </is>
      </c>
      <c r="Y89" s="27" t="inlineStr">
        <is>
          <t>At castle (seasonal)</t>
        </is>
      </c>
      <c r="Z89" s="27" t="inlineStr">
        <is>
          <t>None regular</t>
        </is>
      </c>
      <c r="AA89" s="27" t="inlineStr">
        <is>
          <t>Many stiles; cattle common</t>
        </is>
      </c>
      <c r="AB89" s="26" t="inlineStr">
        <is>
          <t>NP7 8UD</t>
        </is>
      </c>
      <c r="AC89" s="29" t="n">
        <v>25</v>
      </c>
      <c r="AD89" s="31" t="inlineStr">
        <is>
          <t>Open in Google Maps</t>
        </is>
      </c>
    </row>
    <row r="90" ht="80" customHeight="1">
      <c r="A90" s="26" t="n">
        <v>89</v>
      </c>
      <c r="B90" s="27" t="inlineStr">
        <is>
          <t>Partrishow &amp; the Black Mountains</t>
        </is>
      </c>
      <c r="C90" s="27" t="inlineStr">
        <is>
          <t>Wye Valley &amp; Monmouthshire</t>
        </is>
      </c>
      <c r="D90" s="27" t="inlineStr">
        <is>
          <t>Black Mountains</t>
        </is>
      </c>
      <c r="E90" s="27" t="inlineStr">
        <is>
          <t>Crickhowell</t>
        </is>
      </c>
      <c r="F90" s="28" t="n">
        <v>6.5</v>
      </c>
      <c r="G90" s="28">
        <f>F90*1.609344</f>
        <v/>
      </c>
      <c r="H90" s="29" t="n">
        <v>400</v>
      </c>
      <c r="I90" s="30" t="n">
        <v>3.5</v>
      </c>
      <c r="J90" s="26" t="inlineStr">
        <is>
          <t>Moderate</t>
        </is>
      </c>
      <c r="K90" s="26" t="inlineStr">
        <is>
          <t>Loop</t>
        </is>
      </c>
      <c r="L90" s="27" t="inlineStr">
        <is>
          <t>Lanes, open hill, ancient church</t>
        </is>
      </c>
      <c r="M90" s="26" t="inlineStr">
        <is>
          <t>Yes</t>
        </is>
      </c>
      <c r="N90" s="26" t="inlineStr">
        <is>
          <t>On lead (livestock)</t>
        </is>
      </c>
      <c r="O90" s="26" t="inlineStr">
        <is>
          <t>No</t>
        </is>
      </c>
      <c r="P90" s="26" t="inlineStr">
        <is>
          <t>Partial</t>
        </is>
      </c>
      <c r="Q90" s="27" t="inlineStr">
        <is>
          <t>Apr–Oct</t>
        </is>
      </c>
      <c r="R90" s="27" t="inlineStr">
        <is>
          <t>Tiny medieval church and views over Grwyne Fawr valley.</t>
        </is>
      </c>
      <c r="S90" s="27" t="inlineStr">
        <is>
          <t>Partrishow Church (rood screen survived Reformation); Holy Well</t>
        </is>
      </c>
      <c r="T90" s="27" t="inlineStr">
        <is>
          <t>Grwyne Fawr Valley; Table Mountain</t>
        </is>
      </c>
      <c r="U90" s="27" t="inlineStr">
        <is>
          <t>Grwyne Fawr</t>
        </is>
      </c>
      <c r="V90" s="27" t="inlineStr">
        <is>
          <t>Partrishow churchyard</t>
        </is>
      </c>
      <c r="W90" s="27" t="inlineStr">
        <is>
          <t>Forest layby near Partrishow</t>
        </is>
      </c>
      <c r="X90" s="27" t="inlineStr">
        <is>
          <t>The Dragon Crickhowell; Skirrid Inn</t>
        </is>
      </c>
      <c r="Y90" s="27" t="inlineStr">
        <is>
          <t>None</t>
        </is>
      </c>
      <c r="Z90" s="27" t="inlineStr">
        <is>
          <t>None</t>
        </is>
      </c>
      <c r="AA90" s="27" t="inlineStr">
        <is>
          <t>Very narrow lanes for driving</t>
        </is>
      </c>
      <c r="AB90" s="26" t="inlineStr">
        <is>
          <t>NP7 7LN</t>
        </is>
      </c>
      <c r="AC90" s="29" t="n">
        <v>40</v>
      </c>
      <c r="AD90" s="31" t="inlineStr">
        <is>
          <t>Open in Google Maps</t>
        </is>
      </c>
    </row>
    <row r="91" ht="80" customHeight="1">
      <c r="A91" s="26" t="n">
        <v>90</v>
      </c>
      <c r="B91" s="27" t="inlineStr">
        <is>
          <t>Raglan Castle &amp; Lanes</t>
        </is>
      </c>
      <c r="C91" s="27" t="inlineStr">
        <is>
          <t>Wye Valley &amp; Monmouthshire</t>
        </is>
      </c>
      <c r="D91" s="27" t="inlineStr">
        <is>
          <t>Monmouthshire</t>
        </is>
      </c>
      <c r="E91" s="27" t="inlineStr">
        <is>
          <t>Raglan</t>
        </is>
      </c>
      <c r="F91" s="28" t="n">
        <v>3.5</v>
      </c>
      <c r="G91" s="28">
        <f>F91*1.609344</f>
        <v/>
      </c>
      <c r="H91" s="29" t="n">
        <v>80</v>
      </c>
      <c r="I91" s="30" t="n">
        <v>1.75</v>
      </c>
      <c r="J91" s="26" t="inlineStr">
        <is>
          <t>Easy</t>
        </is>
      </c>
      <c r="K91" s="26" t="inlineStr">
        <is>
          <t>Loop</t>
        </is>
      </c>
      <c r="L91" s="27" t="inlineStr">
        <is>
          <t>Lanes, field paths</t>
        </is>
      </c>
      <c r="M91" s="26" t="inlineStr">
        <is>
          <t>Yes</t>
        </is>
      </c>
      <c r="N91" s="26" t="inlineStr">
        <is>
          <t>On lead (roads, livestock)</t>
        </is>
      </c>
      <c r="O91" s="26" t="inlineStr">
        <is>
          <t>Partial</t>
        </is>
      </c>
      <c r="P91" s="26" t="inlineStr">
        <is>
          <t>Partial</t>
        </is>
      </c>
      <c r="Q91" s="27" t="inlineStr">
        <is>
          <t>All year</t>
        </is>
      </c>
      <c r="R91" s="27" t="inlineStr">
        <is>
          <t>Short ramble from one of finest late-medieval castles in Britain.</t>
        </is>
      </c>
      <c r="S91" s="27" t="inlineStr">
        <is>
          <t>Raglan Castle (Cadw); 15th century ruins</t>
        </is>
      </c>
      <c r="T91" s="27" t="inlineStr">
        <is>
          <t>Castle views across fields</t>
        </is>
      </c>
      <c r="U91" s="27" t="inlineStr">
        <is>
          <t>None</t>
        </is>
      </c>
      <c r="V91" s="27" t="inlineStr">
        <is>
          <t>Castle grounds</t>
        </is>
      </c>
      <c r="W91" s="27" t="inlineStr">
        <is>
          <t>Raglan Castle car park</t>
        </is>
      </c>
      <c r="X91" s="27" t="inlineStr">
        <is>
          <t>The Beaufort Raglan; Clytha Arms</t>
        </is>
      </c>
      <c r="Y91" s="27" t="inlineStr">
        <is>
          <t>At castle</t>
        </is>
      </c>
      <c r="Z91" s="27" t="inlineStr">
        <is>
          <t>Bus on A40</t>
        </is>
      </c>
      <c r="AA91" s="27" t="inlineStr">
        <is>
          <t>Some road walking</t>
        </is>
      </c>
      <c r="AB91" s="26" t="inlineStr">
        <is>
          <t>NP15 2BT</t>
        </is>
      </c>
      <c r="AC91" s="29" t="n">
        <v>15</v>
      </c>
      <c r="AD91" s="31" t="inlineStr">
        <is>
          <t>Open in Google Maps</t>
        </is>
      </c>
    </row>
    <row r="92" ht="80" customHeight="1">
      <c r="A92" s="26" t="n">
        <v>91</v>
      </c>
      <c r="B92" s="27" t="inlineStr">
        <is>
          <t>Sirhowy Valley Country Park</t>
        </is>
      </c>
      <c r="C92" s="27" t="inlineStr">
        <is>
          <t>Wye Valley &amp; Monmouthshire</t>
        </is>
      </c>
      <c r="D92" s="27" t="inlineStr">
        <is>
          <t>Sirhowy Valley</t>
        </is>
      </c>
      <c r="E92" s="27" t="inlineStr">
        <is>
          <t>Crosskeys</t>
        </is>
      </c>
      <c r="F92" s="28" t="n">
        <v>4</v>
      </c>
      <c r="G92" s="28">
        <f>F92*1.609344</f>
        <v/>
      </c>
      <c r="H92" s="29" t="n">
        <v>150</v>
      </c>
      <c r="I92" s="30" t="n">
        <v>2</v>
      </c>
      <c r="J92" s="26" t="inlineStr">
        <is>
          <t>Easy/Moderate</t>
        </is>
      </c>
      <c r="K92" s="26" t="inlineStr">
        <is>
          <t>Loop</t>
        </is>
      </c>
      <c r="L92" s="27" t="inlineStr">
        <is>
          <t>Old railway path, woodland</t>
        </is>
      </c>
      <c r="M92" s="26" t="inlineStr">
        <is>
          <t>Yes</t>
        </is>
      </c>
      <c r="N92" s="26" t="inlineStr">
        <is>
          <t>Off-lead in park</t>
        </is>
      </c>
      <c r="O92" s="26" t="inlineStr">
        <is>
          <t>Yes (railway path)</t>
        </is>
      </c>
      <c r="P92" s="26" t="inlineStr">
        <is>
          <t>Yes</t>
        </is>
      </c>
      <c r="Q92" s="27" t="inlineStr">
        <is>
          <t>All year</t>
        </is>
      </c>
      <c r="R92" s="27" t="inlineStr">
        <is>
          <t>Former colliery valley now riverside woodland park.</t>
        </is>
      </c>
      <c r="S92" s="27" t="inlineStr">
        <is>
          <t>Ynys Hywel (restored farm); Halls Road railway path</t>
        </is>
      </c>
      <c r="T92" s="27" t="inlineStr">
        <is>
          <t>Sirhowy Valley</t>
        </is>
      </c>
      <c r="U92" s="27" t="inlineStr">
        <is>
          <t>Afon Sirhowy</t>
        </is>
      </c>
      <c r="V92" s="27" t="inlineStr">
        <is>
          <t>Ynys Hywel meadow</t>
        </is>
      </c>
      <c r="W92" s="27" t="inlineStr">
        <is>
          <t>Sirhowy Valley Country Park (free)</t>
        </is>
      </c>
      <c r="X92" s="27" t="inlineStr">
        <is>
          <t>Ynys Hywel cafe (seasonal); Full Moon Crosskeys</t>
        </is>
      </c>
      <c r="Y92" s="27" t="inlineStr">
        <is>
          <t>Visitor centre</t>
        </is>
      </c>
      <c r="Z92" s="27" t="inlineStr">
        <is>
          <t>Bus Newport–Crosskeys</t>
        </is>
      </c>
      <c r="AA92" s="27" t="inlineStr">
        <is>
          <t>Some cycle traffic</t>
        </is>
      </c>
      <c r="AB92" s="26" t="inlineStr">
        <is>
          <t>NP11 7NS</t>
        </is>
      </c>
      <c r="AC92" s="29" t="n">
        <v>40</v>
      </c>
      <c r="AD92" s="31" t="inlineStr">
        <is>
          <t>Open in Google Maps</t>
        </is>
      </c>
    </row>
    <row r="93" ht="80" customHeight="1">
      <c r="A93" s="26" t="n">
        <v>92</v>
      </c>
      <c r="B93" s="27" t="inlineStr">
        <is>
          <t>The Punchbowl, Blorenge</t>
        </is>
      </c>
      <c r="C93" s="27" t="inlineStr">
        <is>
          <t>Wye Valley &amp; Monmouthshire</t>
        </is>
      </c>
      <c r="D93" s="27" t="inlineStr">
        <is>
          <t>Blorenge</t>
        </is>
      </c>
      <c r="E93" s="27" t="inlineStr">
        <is>
          <t>Abergavenny</t>
        </is>
      </c>
      <c r="F93" s="28" t="n">
        <v>2.5</v>
      </c>
      <c r="G93" s="28">
        <f>F93*1.609344</f>
        <v/>
      </c>
      <c r="H93" s="29" t="n">
        <v>100</v>
      </c>
      <c r="I93" s="30" t="n">
        <v>1.25</v>
      </c>
      <c r="J93" s="26" t="inlineStr">
        <is>
          <t>Easy</t>
        </is>
      </c>
      <c r="K93" s="26" t="inlineStr">
        <is>
          <t>Loop</t>
        </is>
      </c>
      <c r="L93" s="27" t="inlineStr">
        <is>
          <t>Woodland, old tramway</t>
        </is>
      </c>
      <c r="M93" s="26" t="inlineStr">
        <is>
          <t>Yes</t>
        </is>
      </c>
      <c r="N93" s="26" t="inlineStr">
        <is>
          <t>On lead (livestock)</t>
        </is>
      </c>
      <c r="O93" s="26" t="inlineStr">
        <is>
          <t>No</t>
        </is>
      </c>
      <c r="P93" s="26" t="inlineStr">
        <is>
          <t>Partial</t>
        </is>
      </c>
      <c r="Q93" s="27" t="inlineStr">
        <is>
          <t>All year</t>
        </is>
      </c>
      <c r="R93" s="27" t="inlineStr">
        <is>
          <t>Glacial hollow with pretty tarn — magical with beech in autumn.</t>
        </is>
      </c>
      <c r="S93" s="27" t="inlineStr">
        <is>
          <t>Hill's Tramroad (1820); Keeper's Pond</t>
        </is>
      </c>
      <c r="T93" s="27" t="inlineStr">
        <is>
          <t>Usk Valley beyond</t>
        </is>
      </c>
      <c r="U93" s="27" t="inlineStr">
        <is>
          <t>Punchbowl pond</t>
        </is>
      </c>
      <c r="V93" s="27" t="inlineStr">
        <is>
          <t>On the bank</t>
        </is>
      </c>
      <c r="W93" s="27" t="inlineStr">
        <is>
          <t>Punchbowl car park (free)</t>
        </is>
      </c>
      <c r="X93" s="27" t="inlineStr">
        <is>
          <t>Queen's Head Cwmavon; Hen &amp; Chicks Abergavenny</t>
        </is>
      </c>
      <c r="Y93" s="27" t="inlineStr">
        <is>
          <t>None</t>
        </is>
      </c>
      <c r="Z93" s="27" t="inlineStr">
        <is>
          <t>Drive only</t>
        </is>
      </c>
      <c r="AA93" s="27" t="inlineStr">
        <is>
          <t>Boggy in winter</t>
        </is>
      </c>
      <c r="AB93" s="26" t="inlineStr">
        <is>
          <t>NP7 9SS</t>
        </is>
      </c>
      <c r="AC93" s="29" t="n">
        <v>35</v>
      </c>
      <c r="AD93" s="31" t="inlineStr">
        <is>
          <t>Open in Google Maps</t>
        </is>
      </c>
    </row>
    <row r="94" ht="80" customHeight="1">
      <c r="A94" s="26" t="n">
        <v>93</v>
      </c>
      <c r="B94" s="27" t="inlineStr">
        <is>
          <t>Hatterall Ridge from Llanthony</t>
        </is>
      </c>
      <c r="C94" s="27" t="inlineStr">
        <is>
          <t>Wye Valley &amp; Monmouthshire</t>
        </is>
      </c>
      <c r="D94" s="27" t="inlineStr">
        <is>
          <t>Vale of Ewyas</t>
        </is>
      </c>
      <c r="E94" s="27" t="inlineStr">
        <is>
          <t>Llanthony</t>
        </is>
      </c>
      <c r="F94" s="28" t="n">
        <v>7</v>
      </c>
      <c r="G94" s="28">
        <f>F94*1.609344</f>
        <v/>
      </c>
      <c r="H94" s="29" t="n">
        <v>450</v>
      </c>
      <c r="I94" s="30" t="n">
        <v>4</v>
      </c>
      <c r="J94" s="26" t="inlineStr">
        <is>
          <t>Hard</t>
        </is>
      </c>
      <c r="K94" s="26" t="inlineStr">
        <is>
          <t>Loop</t>
        </is>
      </c>
      <c r="L94" s="27" t="inlineStr">
        <is>
          <t>Valley lane, steep hill, moorland ridge</t>
        </is>
      </c>
      <c r="M94" s="26" t="inlineStr">
        <is>
          <t>Yes</t>
        </is>
      </c>
      <c r="N94" s="26" t="inlineStr">
        <is>
          <t>On lead (sheep, ponies)</t>
        </is>
      </c>
      <c r="O94" s="26" t="inlineStr">
        <is>
          <t>No</t>
        </is>
      </c>
      <c r="P94" s="26" t="inlineStr">
        <is>
          <t>Yes (Offa's Dyke)</t>
        </is>
      </c>
      <c r="Q94" s="27" t="inlineStr">
        <is>
          <t>May–Sept</t>
        </is>
      </c>
      <c r="R94" s="27" t="inlineStr">
        <is>
          <t>Iconic border ridge walk above the ruined priory.</t>
        </is>
      </c>
      <c r="S94" s="27" t="inlineStr">
        <is>
          <t>Offa's Dyke Path; Llanthony Priory</t>
        </is>
      </c>
      <c r="T94" s="27" t="inlineStr">
        <is>
          <t>Vale of Ewyas; into Herefordshire</t>
        </is>
      </c>
      <c r="U94" s="27" t="inlineStr">
        <is>
          <t>Afon Honddu</t>
        </is>
      </c>
      <c r="V94" s="27" t="inlineStr">
        <is>
          <t>Ridge rocks</t>
        </is>
      </c>
      <c r="W94" s="27" t="inlineStr">
        <is>
          <t>Llanthony Priory car park</t>
        </is>
      </c>
      <c r="X94" s="27" t="inlineStr">
        <is>
          <t>Priory Hotel (in ruins); Half Moon Llanthony</t>
        </is>
      </c>
      <c r="Y94" s="27" t="inlineStr">
        <is>
          <t>At priory</t>
        </is>
      </c>
      <c r="Z94" s="27" t="inlineStr">
        <is>
          <t>None</t>
        </is>
      </c>
      <c r="AA94" s="27" t="inlineStr">
        <is>
          <t>Exposed; mist common</t>
        </is>
      </c>
      <c r="AB94" s="26" t="inlineStr">
        <is>
          <t>NP7 7NN</t>
        </is>
      </c>
      <c r="AC94" s="29" t="n">
        <v>45</v>
      </c>
      <c r="AD94" s="31" t="inlineStr">
        <is>
          <t>Open in Google Maps</t>
        </is>
      </c>
    </row>
    <row r="95" ht="80" customHeight="1">
      <c r="A95" s="26" t="n">
        <v>94</v>
      </c>
      <c r="B95" s="27" t="inlineStr">
        <is>
          <t>Trellech &amp; Virtuous Well</t>
        </is>
      </c>
      <c r="C95" s="27" t="inlineStr">
        <is>
          <t>Wye Valley &amp; Monmouthshire</t>
        </is>
      </c>
      <c r="D95" s="27" t="inlineStr">
        <is>
          <t>Monmouthshire</t>
        </is>
      </c>
      <c r="E95" s="27" t="inlineStr">
        <is>
          <t>Trellech</t>
        </is>
      </c>
      <c r="F95" s="28" t="n">
        <v>3.5</v>
      </c>
      <c r="G95" s="28">
        <f>F95*1.609344</f>
        <v/>
      </c>
      <c r="H95" s="29" t="n">
        <v>100</v>
      </c>
      <c r="I95" s="30" t="n">
        <v>1.75</v>
      </c>
      <c r="J95" s="26" t="inlineStr">
        <is>
          <t>Easy</t>
        </is>
      </c>
      <c r="K95" s="26" t="inlineStr">
        <is>
          <t>Loop</t>
        </is>
      </c>
      <c r="L95" s="27" t="inlineStr">
        <is>
          <t>Field paths, lanes</t>
        </is>
      </c>
      <c r="M95" s="26" t="inlineStr">
        <is>
          <t>Yes</t>
        </is>
      </c>
      <c r="N95" s="26" t="inlineStr">
        <is>
          <t>On lead (livestock)</t>
        </is>
      </c>
      <c r="O95" s="26" t="inlineStr">
        <is>
          <t>Partial</t>
        </is>
      </c>
      <c r="P95" s="26" t="inlineStr">
        <is>
          <t>Partial</t>
        </is>
      </c>
      <c r="Q95" s="27" t="inlineStr">
        <is>
          <t>All year</t>
        </is>
      </c>
      <c r="R95" s="27" t="inlineStr">
        <is>
          <t>Village with stones, motte and sacred spring.</t>
        </is>
      </c>
      <c r="S95" s="27" t="inlineStr">
        <is>
          <t>Harold's Stones (Bronze Age); Virtuous Well (holy spring); 14th C cross</t>
        </is>
      </c>
      <c r="T95" s="27" t="inlineStr">
        <is>
          <t>Wye-Severn ridge</t>
        </is>
      </c>
      <c r="U95" s="27" t="inlineStr">
        <is>
          <t>Virtuous Well</t>
        </is>
      </c>
      <c r="V95" s="27" t="inlineStr">
        <is>
          <t>Village green; well</t>
        </is>
      </c>
      <c r="W95" s="27" t="inlineStr">
        <is>
          <t>Trellech village car park</t>
        </is>
      </c>
      <c r="X95" s="27" t="inlineStr">
        <is>
          <t>The Lion Inn Trellech (award-winning)</t>
        </is>
      </c>
      <c r="Y95" s="27" t="inlineStr">
        <is>
          <t>None</t>
        </is>
      </c>
      <c r="Z95" s="27" t="inlineStr">
        <is>
          <t>Limited</t>
        </is>
      </c>
      <c r="AA95" s="27" t="inlineStr">
        <is>
          <t>Some road walking</t>
        </is>
      </c>
      <c r="AB95" s="26" t="inlineStr">
        <is>
          <t>NP25 4PA</t>
        </is>
      </c>
      <c r="AC95" s="29" t="n">
        <v>15</v>
      </c>
      <c r="AD95" s="31" t="inlineStr">
        <is>
          <t>Open in Google Maps</t>
        </is>
      </c>
    </row>
    <row r="96" ht="80" customHeight="1">
      <c r="A96" s="26" t="n">
        <v>95</v>
      </c>
      <c r="B96" s="27" t="inlineStr">
        <is>
          <t>Usk Riverside Circular</t>
        </is>
      </c>
      <c r="C96" s="27" t="inlineStr">
        <is>
          <t>Wye Valley &amp; Monmouthshire</t>
        </is>
      </c>
      <c r="D96" s="27" t="inlineStr">
        <is>
          <t>Usk town</t>
        </is>
      </c>
      <c r="E96" s="27" t="inlineStr">
        <is>
          <t>Usk</t>
        </is>
      </c>
      <c r="F96" s="28" t="n">
        <v>3.5</v>
      </c>
      <c r="G96" s="28">
        <f>F96*1.609344</f>
        <v/>
      </c>
      <c r="H96" s="29" t="n">
        <v>50</v>
      </c>
      <c r="I96" s="30" t="n">
        <v>1.5</v>
      </c>
      <c r="J96" s="26" t="inlineStr">
        <is>
          <t>Easy</t>
        </is>
      </c>
      <c r="K96" s="26" t="inlineStr">
        <is>
          <t>Loop</t>
        </is>
      </c>
      <c r="L96" s="27" t="inlineStr">
        <is>
          <t>Riverside, lanes</t>
        </is>
      </c>
      <c r="M96" s="26" t="inlineStr">
        <is>
          <t>Yes</t>
        </is>
      </c>
      <c r="N96" s="26" t="inlineStr">
        <is>
          <t>On lead (town, stock)</t>
        </is>
      </c>
      <c r="O96" s="26" t="inlineStr">
        <is>
          <t>Yes (most)</t>
        </is>
      </c>
      <c r="P96" s="26" t="inlineStr">
        <is>
          <t>Partial</t>
        </is>
      </c>
      <c r="Q96" s="27" t="inlineStr">
        <is>
          <t>All year</t>
        </is>
      </c>
      <c r="R96" s="27" t="inlineStr">
        <is>
          <t>Castle, riverside and town walls of Usk.</t>
        </is>
      </c>
      <c r="S96" s="27" t="inlineStr">
        <is>
          <t>Usk Castle; Gwent Rural Life Museum</t>
        </is>
      </c>
      <c r="T96" s="27" t="inlineStr">
        <is>
          <t>Usk bridge; river meanders</t>
        </is>
      </c>
      <c r="U96" s="27" t="inlineStr">
        <is>
          <t>River Usk</t>
        </is>
      </c>
      <c r="V96" s="27" t="inlineStr">
        <is>
          <t>Castle grounds</t>
        </is>
      </c>
      <c r="W96" s="27" t="inlineStr">
        <is>
          <t>Usk town car park</t>
        </is>
      </c>
      <c r="X96" s="27" t="inlineStr">
        <is>
          <t>Nag's Head Inn Usk; Hamilton's Wine Bar</t>
        </is>
      </c>
      <c r="Y96" s="27" t="inlineStr">
        <is>
          <t>In town</t>
        </is>
      </c>
      <c r="Z96" s="27" t="inlineStr">
        <is>
          <t>Bus from Newport</t>
        </is>
      </c>
      <c r="AA96" s="27" t="inlineStr">
        <is>
          <t>River occasionally floods path</t>
        </is>
      </c>
      <c r="AB96" s="26" t="inlineStr">
        <is>
          <t>NP15 1AQ</t>
        </is>
      </c>
      <c r="AC96" s="29" t="n">
        <v>25</v>
      </c>
      <c r="AD96" s="31" t="inlineStr">
        <is>
          <t>Open in Google Maps</t>
        </is>
      </c>
    </row>
    <row r="97" ht="80" customHeight="1">
      <c r="A97" s="26" t="n">
        <v>96</v>
      </c>
      <c r="B97" s="27" t="inlineStr">
        <is>
          <t>Wentwood Forest</t>
        </is>
      </c>
      <c r="C97" s="27" t="inlineStr">
        <is>
          <t>Wye Valley &amp; Monmouthshire</t>
        </is>
      </c>
      <c r="D97" s="27" t="inlineStr">
        <is>
          <t>Monmouthshire</t>
        </is>
      </c>
      <c r="E97" s="27" t="inlineStr">
        <is>
          <t>Chepstow</t>
        </is>
      </c>
      <c r="F97" s="28" t="n">
        <v>4</v>
      </c>
      <c r="G97" s="28">
        <f>F97*1.609344</f>
        <v/>
      </c>
      <c r="H97" s="29" t="n">
        <v>180</v>
      </c>
      <c r="I97" s="30" t="n">
        <v>2</v>
      </c>
      <c r="J97" s="26" t="inlineStr">
        <is>
          <t>Easy/Moderate</t>
        </is>
      </c>
      <c r="K97" s="26" t="inlineStr">
        <is>
          <t>Loop</t>
        </is>
      </c>
      <c r="L97" s="27" t="inlineStr">
        <is>
          <t>Forestry tracks</t>
        </is>
      </c>
      <c r="M97" s="26" t="inlineStr">
        <is>
          <t>Yes</t>
        </is>
      </c>
      <c r="N97" s="26" t="inlineStr">
        <is>
          <t>Off-lead; on lead on roads</t>
        </is>
      </c>
      <c r="O97" s="26" t="inlineStr">
        <is>
          <t>Partial</t>
        </is>
      </c>
      <c r="P97" s="26" t="inlineStr">
        <is>
          <t>Yes</t>
        </is>
      </c>
      <c r="Q97" s="27" t="inlineStr">
        <is>
          <t>All year</t>
        </is>
      </c>
      <c r="R97" s="27" t="inlineStr">
        <is>
          <t>Largest ancient forest in Wales — high vantage over Severn.</t>
        </is>
      </c>
      <c r="S97" s="27" t="inlineStr">
        <is>
          <t>Curley Oak (500+ yrs old); Foresters' Oaks</t>
        </is>
      </c>
      <c r="T97" s="27" t="inlineStr">
        <is>
          <t>Severn crossings; Channel</t>
        </is>
      </c>
      <c r="U97" s="27" t="inlineStr">
        <is>
          <t>Wentwood Reservoir</t>
        </is>
      </c>
      <c r="V97" s="27" t="inlineStr">
        <is>
          <t>Reservoir picnic area</t>
        </is>
      </c>
      <c r="W97" s="27" t="inlineStr">
        <is>
          <t>Cadira Beeches or reservoir car parks</t>
        </is>
      </c>
      <c r="X97" s="27" t="inlineStr">
        <is>
          <t>Rock and Fountain Penhow; Wheatsheaf Llandevaud</t>
        </is>
      </c>
      <c r="Y97" s="27" t="inlineStr">
        <is>
          <t>None</t>
        </is>
      </c>
      <c r="Z97" s="27" t="inlineStr">
        <is>
          <t>None regular</t>
        </is>
      </c>
      <c r="AA97" s="27" t="inlineStr">
        <is>
          <t>Active forestry; closures possible</t>
        </is>
      </c>
      <c r="AB97" s="26" t="inlineStr">
        <is>
          <t>NP26 5BB</t>
        </is>
      </c>
      <c r="AC97" s="29" t="n">
        <v>30</v>
      </c>
      <c r="AD97" s="31" t="inlineStr">
        <is>
          <t>Open in Google Maps</t>
        </is>
      </c>
    </row>
    <row r="98" ht="80" customHeight="1">
      <c r="A98" s="26" t="n">
        <v>97</v>
      </c>
      <c r="B98" s="27" t="inlineStr">
        <is>
          <t>Greenmeadow &amp; Cwmbran Lakes</t>
        </is>
      </c>
      <c r="C98" s="27" t="inlineStr">
        <is>
          <t>Wye Valley &amp; Monmouthshire</t>
        </is>
      </c>
      <c r="D98" s="27" t="inlineStr">
        <is>
          <t>Cwmbran</t>
        </is>
      </c>
      <c r="E98" s="27" t="inlineStr">
        <is>
          <t>Cwmbran</t>
        </is>
      </c>
      <c r="F98" s="28" t="n">
        <v>3</v>
      </c>
      <c r="G98" s="28">
        <f>F98*1.609344</f>
        <v/>
      </c>
      <c r="H98" s="29" t="n">
        <v>40</v>
      </c>
      <c r="I98" s="30" t="n">
        <v>1.5</v>
      </c>
      <c r="J98" s="26" t="inlineStr">
        <is>
          <t>Easy</t>
        </is>
      </c>
      <c r="K98" s="26" t="inlineStr">
        <is>
          <t>Loop</t>
        </is>
      </c>
      <c r="L98" s="27" t="inlineStr">
        <is>
          <t>Surfaced paths, riverside</t>
        </is>
      </c>
      <c r="M98" s="26" t="inlineStr">
        <is>
          <t>Yes</t>
        </is>
      </c>
      <c r="N98" s="26" t="inlineStr">
        <is>
          <t>On lead in farm area</t>
        </is>
      </c>
      <c r="O98" s="26" t="inlineStr">
        <is>
          <t>Yes</t>
        </is>
      </c>
      <c r="P98" s="26" t="inlineStr">
        <is>
          <t>Yes</t>
        </is>
      </c>
      <c r="Q98" s="27" t="inlineStr">
        <is>
          <t>All year</t>
        </is>
      </c>
      <c r="R98" s="27" t="inlineStr">
        <is>
          <t>Community farm plus boating lake circuit.</t>
        </is>
      </c>
      <c r="S98" s="27" t="inlineStr">
        <is>
          <t>Greenmeadow Community Farm</t>
        </is>
      </c>
      <c r="T98" s="27" t="inlineStr">
        <is>
          <t>Cwmbran from hills</t>
        </is>
      </c>
      <c r="U98" s="27" t="inlineStr">
        <is>
          <t>Afon Lwyd; boating lake</t>
        </is>
      </c>
      <c r="V98" s="27" t="inlineStr">
        <is>
          <t>Lake shore</t>
        </is>
      </c>
      <c r="W98" s="27" t="inlineStr">
        <is>
          <t>Greenmeadow Farm car park</t>
        </is>
      </c>
      <c r="X98" s="27" t="inlineStr">
        <is>
          <t>Farm cafe; Cwmbran choices</t>
        </is>
      </c>
      <c r="Y98" s="27" t="inlineStr">
        <is>
          <t>Greenmeadow Farm</t>
        </is>
      </c>
      <c r="Z98" s="27" t="inlineStr">
        <is>
          <t>Bus Cwmbran</t>
        </is>
      </c>
      <c r="AA98" s="27" t="inlineStr">
        <is>
          <t>Road sections</t>
        </is>
      </c>
      <c r="AB98" s="26" t="inlineStr">
        <is>
          <t>NP44 5AJ</t>
        </is>
      </c>
      <c r="AC98" s="29" t="n">
        <v>35</v>
      </c>
      <c r="AD98" s="31" t="inlineStr">
        <is>
          <t>Open in Google Maps</t>
        </is>
      </c>
    </row>
    <row r="99" ht="80" customHeight="1">
      <c r="A99" s="26" t="n">
        <v>98</v>
      </c>
      <c r="B99" s="27" t="inlineStr">
        <is>
          <t>Pontypool Park &amp; Folly Tower</t>
        </is>
      </c>
      <c r="C99" s="27" t="inlineStr">
        <is>
          <t>Wye Valley &amp; Monmouthshire</t>
        </is>
      </c>
      <c r="D99" s="27" t="inlineStr">
        <is>
          <t>Pontypool</t>
        </is>
      </c>
      <c r="E99" s="27" t="inlineStr">
        <is>
          <t>Pontypool</t>
        </is>
      </c>
      <c r="F99" s="28" t="n">
        <v>3.5</v>
      </c>
      <c r="G99" s="28">
        <f>F99*1.609344</f>
        <v/>
      </c>
      <c r="H99" s="29" t="n">
        <v>200</v>
      </c>
      <c r="I99" s="30" t="n">
        <v>2</v>
      </c>
      <c r="J99" s="26" t="inlineStr">
        <is>
          <t>Moderate</t>
        </is>
      </c>
      <c r="K99" s="26" t="inlineStr">
        <is>
          <t>Loop</t>
        </is>
      </c>
      <c r="L99" s="27" t="inlineStr">
        <is>
          <t>Park paths, grass hill</t>
        </is>
      </c>
      <c r="M99" s="26" t="inlineStr">
        <is>
          <t>Yes</t>
        </is>
      </c>
      <c r="N99" s="26" t="inlineStr">
        <is>
          <t>On lead in formal park</t>
        </is>
      </c>
      <c r="O99" s="26" t="inlineStr">
        <is>
          <t>Partial</t>
        </is>
      </c>
      <c r="P99" s="26" t="inlineStr">
        <is>
          <t>Partial</t>
        </is>
      </c>
      <c r="Q99" s="27" t="inlineStr">
        <is>
          <t>All year</t>
        </is>
      </c>
      <c r="R99" s="27" t="inlineStr">
        <is>
          <t>Hilltop folly above Georgian park — views of Severn.</t>
        </is>
      </c>
      <c r="S99" s="27" t="inlineStr">
        <is>
          <t>Folly Tower (18th C); Shell Grotto; Italian Gardens</t>
        </is>
      </c>
      <c r="T99" s="27" t="inlineStr">
        <is>
          <t>Severn Bridge; Bristol Channel; Beacons</t>
        </is>
      </c>
      <c r="U99" s="27" t="inlineStr">
        <is>
          <t>Afon Lwyd</t>
        </is>
      </c>
      <c r="V99" s="27" t="inlineStr">
        <is>
          <t>Italian Gardens; Folly lawn</t>
        </is>
      </c>
      <c r="W99" s="27" t="inlineStr">
        <is>
          <t>Pontypool Park car park</t>
        </is>
      </c>
      <c r="X99" s="27" t="inlineStr">
        <is>
          <t>Clarence Hotel Pontypool; Horseshoe Inn Mamhilad</t>
        </is>
      </c>
      <c r="Y99" s="27" t="inlineStr">
        <is>
          <t>Pontypool</t>
        </is>
      </c>
      <c r="Z99" s="27" t="inlineStr">
        <is>
          <t>Bus Pontypool</t>
        </is>
      </c>
      <c r="AA99" s="27" t="inlineStr">
        <is>
          <t>Folly may be locked — check</t>
        </is>
      </c>
      <c r="AB99" s="26" t="inlineStr">
        <is>
          <t>NP4 8AT</t>
        </is>
      </c>
      <c r="AC99" s="29" t="n">
        <v>25</v>
      </c>
      <c r="AD99" s="31" t="inlineStr">
        <is>
          <t>Open in Google Maps</t>
        </is>
      </c>
    </row>
    <row r="100" ht="80" customHeight="1">
      <c r="A100" s="26" t="n">
        <v>99</v>
      </c>
      <c r="B100" s="27" t="inlineStr">
        <is>
          <t>Caerwent Roman Town</t>
        </is>
      </c>
      <c r="C100" s="27" t="inlineStr">
        <is>
          <t>Wye Valley &amp; Monmouthshire</t>
        </is>
      </c>
      <c r="D100" s="27" t="inlineStr">
        <is>
          <t>Monmouthshire</t>
        </is>
      </c>
      <c r="E100" s="27" t="inlineStr">
        <is>
          <t>Caldicot</t>
        </is>
      </c>
      <c r="F100" s="28" t="n">
        <v>3</v>
      </c>
      <c r="G100" s="28">
        <f>F100*1.609344</f>
        <v/>
      </c>
      <c r="H100" s="29" t="n">
        <v>30</v>
      </c>
      <c r="I100" s="30" t="n">
        <v>1.25</v>
      </c>
      <c r="J100" s="26" t="inlineStr">
        <is>
          <t>Easy</t>
        </is>
      </c>
      <c r="K100" s="26" t="inlineStr">
        <is>
          <t>Loop</t>
        </is>
      </c>
      <c r="L100" s="27" t="inlineStr">
        <is>
          <t>Paved paths, grass</t>
        </is>
      </c>
      <c r="M100" s="26" t="inlineStr">
        <is>
          <t>Yes</t>
        </is>
      </c>
      <c r="N100" s="26" t="inlineStr">
        <is>
          <t>On lead</t>
        </is>
      </c>
      <c r="O100" s="26" t="inlineStr">
        <is>
          <t>Yes</t>
        </is>
      </c>
      <c r="P100" s="26" t="inlineStr">
        <is>
          <t>Yes</t>
        </is>
      </c>
      <c r="Q100" s="27" t="inlineStr">
        <is>
          <t>All year</t>
        </is>
      </c>
      <c r="R100" s="27" t="inlineStr">
        <is>
          <t>Most complete Roman town walls in Britain (Venta Silurum).</t>
        </is>
      </c>
      <c r="S100" s="27" t="inlineStr">
        <is>
          <t>Roman walls; Roman temple; medieval parish church</t>
        </is>
      </c>
      <c r="T100" s="27" t="inlineStr">
        <is>
          <t>Views to Severn estuary</t>
        </is>
      </c>
      <c r="U100" s="27" t="inlineStr">
        <is>
          <t>None</t>
        </is>
      </c>
      <c r="V100" s="27" t="inlineStr">
        <is>
          <t>Beside Roman walls</t>
        </is>
      </c>
      <c r="W100" s="27" t="inlineStr">
        <is>
          <t>Caerwent Cadw car park (free)</t>
        </is>
      </c>
      <c r="X100" s="27" t="inlineStr">
        <is>
          <t>The Coach &amp; Horses Caerwent</t>
        </is>
      </c>
      <c r="Y100" s="27" t="inlineStr">
        <is>
          <t>Village</t>
        </is>
      </c>
      <c r="Z100" s="27" t="inlineStr">
        <is>
          <t>Bus Chepstow–Newport</t>
        </is>
      </c>
      <c r="AA100" s="27" t="inlineStr">
        <is>
          <t>Flat and accessible</t>
        </is>
      </c>
      <c r="AB100" s="26" t="inlineStr">
        <is>
          <t>NP26 5AY</t>
        </is>
      </c>
      <c r="AC100" s="29" t="n">
        <v>30</v>
      </c>
      <c r="AD100" s="31" t="inlineStr">
        <is>
          <t>Open in Google Maps</t>
        </is>
      </c>
    </row>
    <row r="101" ht="80" customHeight="1">
      <c r="A101" s="26" t="n">
        <v>100</v>
      </c>
      <c r="B101" s="27" t="inlineStr">
        <is>
          <t>Llandogo to Cleddon Falls</t>
        </is>
      </c>
      <c r="C101" s="27" t="inlineStr">
        <is>
          <t>Wye Valley &amp; Monmouthshire</t>
        </is>
      </c>
      <c r="D101" s="27" t="inlineStr">
        <is>
          <t>Wye Valley</t>
        </is>
      </c>
      <c r="E101" s="27" t="inlineStr">
        <is>
          <t>Llandogo</t>
        </is>
      </c>
      <c r="F101" s="28" t="n">
        <v>3.5</v>
      </c>
      <c r="G101" s="28">
        <f>F101*1.609344</f>
        <v/>
      </c>
      <c r="H101" s="29" t="n">
        <v>250</v>
      </c>
      <c r="I101" s="30" t="n">
        <v>2</v>
      </c>
      <c r="J101" s="26" t="inlineStr">
        <is>
          <t>Moderate</t>
        </is>
      </c>
      <c r="K101" s="26" t="inlineStr">
        <is>
          <t>Loop</t>
        </is>
      </c>
      <c r="L101" s="27" t="inlineStr">
        <is>
          <t>Steep woodland, stream</t>
        </is>
      </c>
      <c r="M101" s="26" t="inlineStr">
        <is>
          <t>Yes</t>
        </is>
      </c>
      <c r="N101" s="26" t="inlineStr">
        <is>
          <t>On lead (cliffs, livestock)</t>
        </is>
      </c>
      <c r="O101" s="26" t="inlineStr">
        <is>
          <t>No</t>
        </is>
      </c>
      <c r="P101" s="26" t="inlineStr">
        <is>
          <t>Partial</t>
        </is>
      </c>
      <c r="Q101" s="27" t="inlineStr">
        <is>
          <t>All year</t>
        </is>
      </c>
      <c r="R101" s="27" t="inlineStr">
        <is>
          <t>Wordsworth's 'Lines Written Above Tintern' waterfall area.</t>
        </is>
      </c>
      <c r="S101" s="27" t="inlineStr">
        <is>
          <t>Cleddon Falls; Wordsworth connection</t>
        </is>
      </c>
      <c r="T101" s="27" t="inlineStr">
        <is>
          <t>Wye Valley from Beacon viewpoint</t>
        </is>
      </c>
      <c r="U101" s="27" t="inlineStr">
        <is>
          <t>Cleddon Falls; Cleddon Brook</t>
        </is>
      </c>
      <c r="V101" s="27" t="inlineStr">
        <is>
          <t>Near the falls</t>
        </is>
      </c>
      <c r="W101" s="27" t="inlineStr">
        <is>
          <t>Llandogo village layby</t>
        </is>
      </c>
      <c r="X101" s="27" t="inlineStr">
        <is>
          <t>Sloop Inn Llandogo; Boat Inn</t>
        </is>
      </c>
      <c r="Y101" s="27" t="inlineStr">
        <is>
          <t>None</t>
        </is>
      </c>
      <c r="Z101" s="27" t="inlineStr">
        <is>
          <t>Bus Chepstow–Monmouth</t>
        </is>
      </c>
      <c r="AA101" s="27" t="inlineStr">
        <is>
          <t>Very steep; slippery when wet</t>
        </is>
      </c>
      <c r="AB101" s="26" t="inlineStr">
        <is>
          <t>NP25 4TW</t>
        </is>
      </c>
      <c r="AC101" s="29" t="n">
        <v>10</v>
      </c>
      <c r="AD101" s="31" t="inlineStr">
        <is>
          <t>Open in Google Maps</t>
        </is>
      </c>
    </row>
    <row r="102" ht="80" customHeight="1">
      <c r="A102" s="26" t="n">
        <v>101</v>
      </c>
      <c r="B102" s="27" t="inlineStr">
        <is>
          <t>Newport to Fourteen Locks</t>
        </is>
      </c>
      <c r="C102" s="27" t="inlineStr">
        <is>
          <t>Wye Valley &amp; Monmouthshire</t>
        </is>
      </c>
      <c r="D102" s="27" t="inlineStr">
        <is>
          <t>Newport (Monmouthshire Canal)</t>
        </is>
      </c>
      <c r="E102" s="27" t="inlineStr">
        <is>
          <t>Rogerstone</t>
        </is>
      </c>
      <c r="F102" s="28" t="n">
        <v>4</v>
      </c>
      <c r="G102" s="28">
        <f>F102*1.609344</f>
        <v/>
      </c>
      <c r="H102" s="29" t="n">
        <v>80</v>
      </c>
      <c r="I102" s="30" t="n">
        <v>2</v>
      </c>
      <c r="J102" s="26" t="inlineStr">
        <is>
          <t>Easy</t>
        </is>
      </c>
      <c r="K102" s="26" t="inlineStr">
        <is>
          <t>Linear</t>
        </is>
      </c>
      <c r="L102" s="27" t="inlineStr">
        <is>
          <t>Towpath, surfaced</t>
        </is>
      </c>
      <c r="M102" s="26" t="inlineStr">
        <is>
          <t>Yes</t>
        </is>
      </c>
      <c r="N102" s="26" t="inlineStr">
        <is>
          <t>On lead on towpath</t>
        </is>
      </c>
      <c r="O102" s="26" t="inlineStr">
        <is>
          <t>Yes</t>
        </is>
      </c>
      <c r="P102" s="26" t="inlineStr">
        <is>
          <t>Yes</t>
        </is>
      </c>
      <c r="Q102" s="27" t="inlineStr">
        <is>
          <t>All year</t>
        </is>
      </c>
      <c r="R102" s="27" t="inlineStr">
        <is>
          <t>Engineering wonder: a flight of 14 locks in 800m.</t>
        </is>
      </c>
      <c r="S102" s="27" t="inlineStr">
        <is>
          <t>Fourteen Locks (Rogerstone flight); Monmouthshire Canal heritage</t>
        </is>
      </c>
      <c r="T102" s="27" t="inlineStr">
        <is>
          <t>Canal basin</t>
        </is>
      </c>
      <c r="U102" s="27" t="inlineStr">
        <is>
          <t>Monmouthshire &amp; Brecon Canal</t>
        </is>
      </c>
      <c r="V102" s="27" t="inlineStr">
        <is>
          <t>Fourteen Locks visitor centre</t>
        </is>
      </c>
      <c r="W102" s="27" t="inlineStr">
        <is>
          <t>Fourteen Locks car park</t>
        </is>
      </c>
      <c r="X102" s="27" t="inlineStr">
        <is>
          <t>Fourteen Locks Canal Centre cafe; Tredegar House cafe</t>
        </is>
      </c>
      <c r="Y102" s="27" t="inlineStr">
        <is>
          <t>Fourteen Locks visitor centre</t>
        </is>
      </c>
      <c r="Z102" s="27" t="inlineStr">
        <is>
          <t>Bus from Newport</t>
        </is>
      </c>
      <c r="AA102" s="27" t="inlineStr">
        <is>
          <t>Watch near lock edges</t>
        </is>
      </c>
      <c r="AB102" s="26" t="inlineStr">
        <is>
          <t>NP10 9GN</t>
        </is>
      </c>
      <c r="AC102" s="29" t="n">
        <v>40</v>
      </c>
      <c r="AD102" s="31" t="inlineStr">
        <is>
          <t>Open in Google Maps</t>
        </is>
      </c>
    </row>
    <row r="103" ht="80" customHeight="1">
      <c r="A103" s="26" t="n">
        <v>102</v>
      </c>
      <c r="B103" s="27" t="inlineStr">
        <is>
          <t>Grosmont &amp; Skenfrith (Three Castles)</t>
        </is>
      </c>
      <c r="C103" s="27" t="inlineStr">
        <is>
          <t>Wye Valley &amp; Monmouthshire</t>
        </is>
      </c>
      <c r="D103" s="27" t="inlineStr">
        <is>
          <t>Monwmouthshire</t>
        </is>
      </c>
      <c r="E103" s="27" t="inlineStr">
        <is>
          <t>Grosmont</t>
        </is>
      </c>
      <c r="F103" s="28" t="n">
        <v>10</v>
      </c>
      <c r="G103" s="28">
        <f>F103*1.609344</f>
        <v/>
      </c>
      <c r="H103" s="29" t="n">
        <v>300</v>
      </c>
      <c r="I103" s="30" t="n">
        <v>5</v>
      </c>
      <c r="J103" s="26" t="inlineStr">
        <is>
          <t>Moderate</t>
        </is>
      </c>
      <c r="K103" s="26" t="inlineStr">
        <is>
          <t>Loop</t>
        </is>
      </c>
      <c r="L103" s="27" t="inlineStr">
        <is>
          <t>Field paths, lanes, stiles</t>
        </is>
      </c>
      <c r="M103" s="26" t="inlineStr">
        <is>
          <t>Yes</t>
        </is>
      </c>
      <c r="N103" s="26" t="inlineStr">
        <is>
          <t>On lead (livestock)</t>
        </is>
      </c>
      <c r="O103" s="26" t="inlineStr">
        <is>
          <t>No</t>
        </is>
      </c>
      <c r="P103" s="26" t="inlineStr">
        <is>
          <t>Yes (Three Castles Walk)</t>
        </is>
      </c>
      <c r="Q103" s="27" t="inlineStr">
        <is>
          <t>Apr–Oct</t>
        </is>
      </c>
      <c r="R103" s="27" t="inlineStr">
        <is>
          <t>Full circuit linking the Three Castles (add White Castle for full set).</t>
        </is>
      </c>
      <c r="S103" s="27" t="inlineStr">
        <is>
          <t>Grosmont Castle; Skenfrith Castle; Norman churches</t>
        </is>
      </c>
      <c r="T103" s="27" t="inlineStr">
        <is>
          <t>Black Mountains; Monnow Valley</t>
        </is>
      </c>
      <c r="U103" s="27" t="inlineStr">
        <is>
          <t>River Monnow</t>
        </is>
      </c>
      <c r="V103" s="27" t="inlineStr">
        <is>
          <t>Skenfrith Castle by the river</t>
        </is>
      </c>
      <c r="W103" s="27" t="inlineStr">
        <is>
          <t>Grosmont village; Skenfrith car park</t>
        </is>
      </c>
      <c r="X103" s="27" t="inlineStr">
        <is>
          <t>Bell at Skenfrith (dining); Angel Grosmont</t>
        </is>
      </c>
      <c r="Y103" s="27" t="inlineStr">
        <is>
          <t>Skenfrith (seasonal)</t>
        </is>
      </c>
      <c r="Z103" s="27" t="inlineStr">
        <is>
          <t>None regular</t>
        </is>
      </c>
      <c r="AA103" s="27" t="inlineStr">
        <is>
          <t>Many stiles; heavy going when wet</t>
        </is>
      </c>
      <c r="AB103" s="26" t="inlineStr">
        <is>
          <t>NP7 8EP</t>
        </is>
      </c>
      <c r="AC103" s="29" t="n">
        <v>20</v>
      </c>
      <c r="AD103" s="31" t="inlineStr">
        <is>
          <t>Open in Google Maps</t>
        </is>
      </c>
    </row>
    <row r="104" ht="80" customHeight="1">
      <c r="A104" s="26" t="n">
        <v>103</v>
      </c>
      <c r="B104" s="27" t="inlineStr">
        <is>
          <t>Monmouth Three Rivers (Wye, Monnow, Trothy)</t>
        </is>
      </c>
      <c r="C104" s="27" t="inlineStr">
        <is>
          <t>Wye Valley &amp; Monmouthshire</t>
        </is>
      </c>
      <c r="D104" s="27" t="inlineStr">
        <is>
          <t>Monmouth</t>
        </is>
      </c>
      <c r="E104" s="27" t="inlineStr">
        <is>
          <t>Monmouth</t>
        </is>
      </c>
      <c r="F104" s="28" t="n">
        <v>4</v>
      </c>
      <c r="G104" s="28">
        <f>F104*1.609344</f>
        <v/>
      </c>
      <c r="H104" s="29" t="n">
        <v>80</v>
      </c>
      <c r="I104" s="30" t="n">
        <v>2</v>
      </c>
      <c r="J104" s="26" t="inlineStr">
        <is>
          <t>Easy</t>
        </is>
      </c>
      <c r="K104" s="26" t="inlineStr">
        <is>
          <t>Loop</t>
        </is>
      </c>
      <c r="L104" s="27" t="inlineStr">
        <is>
          <t>Riverside meadows, lanes, town paths</t>
        </is>
      </c>
      <c r="M104" s="26" t="inlineStr">
        <is>
          <t>Yes</t>
        </is>
      </c>
      <c r="N104" s="26" t="inlineStr">
        <is>
          <t>On lead in town; off-lead on meadows</t>
        </is>
      </c>
      <c r="O104" s="26" t="inlineStr">
        <is>
          <t>Partial</t>
        </is>
      </c>
      <c r="P104" s="26" t="inlineStr">
        <is>
          <t>Partial</t>
        </is>
      </c>
      <c r="Q104" s="27" t="inlineStr">
        <is>
          <t>All year</t>
        </is>
      </c>
      <c r="R104" s="27" t="inlineStr">
        <is>
          <t>Circular walk taking in all three of Monmouth's rivers.</t>
        </is>
      </c>
      <c r="S104" s="27" t="inlineStr">
        <is>
          <t>Monnow Bridge (only fortified river bridge in UK); Monmouth Castle (birthplace of Henry V); Shire Hall</t>
        </is>
      </c>
      <c r="T104" s="27" t="inlineStr">
        <is>
          <t>Castle grounds; Chippenham meadow; Vauxhall Fields</t>
        </is>
      </c>
      <c r="U104" s="27" t="inlineStr">
        <is>
          <t>Rivers Wye, Monnow and Trothy</t>
        </is>
      </c>
      <c r="V104" s="27" t="inlineStr">
        <is>
          <t>Chippenham Meadow; Vauxhall Fields picnic area</t>
        </is>
      </c>
      <c r="W104" s="27" t="inlineStr">
        <is>
          <t>Monmouth town centre car parks (Glendower St)</t>
        </is>
      </c>
      <c r="X104" s="27" t="inlineStr">
        <is>
          <t>Punch House; Gilpin's Coffee House; Stonemill Rockfield; Savoy Theatre cafe</t>
        </is>
      </c>
      <c r="Y104" s="27" t="inlineStr">
        <is>
          <t>Monmouth town</t>
        </is>
      </c>
      <c r="Z104" s="27" t="inlineStr">
        <is>
          <t>Bus to Monmouth; taxi from Chepstow/Abergavenny</t>
        </is>
      </c>
      <c r="AA104" s="27" t="inlineStr">
        <is>
          <t>Riverside paths flood in winter</t>
        </is>
      </c>
      <c r="AB104" s="26" t="inlineStr">
        <is>
          <t>NP25 3DY</t>
        </is>
      </c>
      <c r="AC104" s="29" t="n">
        <v>3</v>
      </c>
      <c r="AD104" s="31" t="inlineStr">
        <is>
          <t>Open in Google Maps</t>
        </is>
      </c>
    </row>
    <row r="105" ht="80" customHeight="1">
      <c r="A105" s="26" t="n">
        <v>104</v>
      </c>
      <c r="B105" s="27" t="inlineStr">
        <is>
          <t>Goodrich Castle &amp; Coppet Hill</t>
        </is>
      </c>
      <c r="C105" s="27" t="inlineStr">
        <is>
          <t>Wye Valley &amp; Monmouthshire</t>
        </is>
      </c>
      <c r="D105" s="27" t="inlineStr">
        <is>
          <t>Wye Valley (border)</t>
        </is>
      </c>
      <c r="E105" s="27" t="inlineStr">
        <is>
          <t>Ross-on-Wye</t>
        </is>
      </c>
      <c r="F105" s="28" t="n">
        <v>5.5</v>
      </c>
      <c r="G105" s="28">
        <f>F105*1.609344</f>
        <v/>
      </c>
      <c r="H105" s="29" t="n">
        <v>220</v>
      </c>
      <c r="I105" s="30" t="n">
        <v>3</v>
      </c>
      <c r="J105" s="26" t="inlineStr">
        <is>
          <t>Moderate</t>
        </is>
      </c>
      <c r="K105" s="26" t="inlineStr">
        <is>
          <t>Loop</t>
        </is>
      </c>
      <c r="L105" s="27" t="inlineStr">
        <is>
          <t>Field paths, woodland, grassy ridge, lanes</t>
        </is>
      </c>
      <c r="M105" s="26" t="inlineStr">
        <is>
          <t>Yes</t>
        </is>
      </c>
      <c r="N105" s="26" t="inlineStr">
        <is>
          <t>On lead (livestock on ridge)</t>
        </is>
      </c>
      <c r="O105" s="26" t="inlineStr">
        <is>
          <t>No</t>
        </is>
      </c>
      <c r="P105" s="26" t="inlineStr">
        <is>
          <t>Partial</t>
        </is>
      </c>
      <c r="Q105" s="27" t="inlineStr">
        <is>
          <t>All year</t>
        </is>
      </c>
      <c r="R105" s="27" t="inlineStr">
        <is>
          <t>Ruined Norman castle and dramatic ridge high above the River Wye.</t>
        </is>
      </c>
      <c r="S105" s="27" t="inlineStr">
        <is>
          <t>Goodrich Castle (English Heritage); Kerne Bridge (Victorian); Flanesford Priory</t>
        </is>
      </c>
      <c r="T105" s="27" t="inlineStr">
        <is>
          <t>Coppet Hill trig point; Symonds Yat in distance</t>
        </is>
      </c>
      <c r="U105" s="27" t="inlineStr">
        <is>
          <t>River Wye</t>
        </is>
      </c>
      <c r="V105" s="27" t="inlineStr">
        <is>
          <t>Castle meadow; Coppet Hill summit</t>
        </is>
      </c>
      <c r="W105" s="27" t="inlineStr">
        <is>
          <t>Goodrich Castle EH car park</t>
        </is>
      </c>
      <c r="X105" s="27" t="inlineStr">
        <is>
          <t>Cross Keys Goodrich; Ye Olde Ferrie Inne Symonds Yat West</t>
        </is>
      </c>
      <c r="Y105" s="27" t="inlineStr">
        <is>
          <t>At castle (EH)</t>
        </is>
      </c>
      <c r="Z105" s="27" t="inlineStr">
        <is>
          <t>Bus Ross–Goodrich</t>
        </is>
      </c>
      <c r="AA105" s="27" t="inlineStr">
        <is>
          <t>English side; castle has entry fee unless EH member</t>
        </is>
      </c>
      <c r="AB105" s="26" t="inlineStr">
        <is>
          <t>HR9 6HY</t>
        </is>
      </c>
      <c r="AC105" s="29" t="n">
        <v>15</v>
      </c>
      <c r="AD105" s="31" t="inlineStr">
        <is>
          <t>Open in Google Maps</t>
        </is>
      </c>
    </row>
    <row r="106" ht="80" customHeight="1">
      <c r="A106" s="26" t="n">
        <v>105</v>
      </c>
      <c r="B106" s="27" t="inlineStr">
        <is>
          <t>Symonds Yat East &amp; King Arthur's Cave</t>
        </is>
      </c>
      <c r="C106" s="27" t="inlineStr">
        <is>
          <t>Wye Valley &amp; Monmouthshire</t>
        </is>
      </c>
      <c r="D106" s="27" t="inlineStr">
        <is>
          <t>Wye Gorge</t>
        </is>
      </c>
      <c r="E106" s="27" t="inlineStr">
        <is>
          <t>Monmouth</t>
        </is>
      </c>
      <c r="F106" s="28" t="n">
        <v>4.5</v>
      </c>
      <c r="G106" s="28">
        <f>F106*1.609344</f>
        <v/>
      </c>
      <c r="H106" s="29" t="n">
        <v>180</v>
      </c>
      <c r="I106" s="30" t="n">
        <v>2.5</v>
      </c>
      <c r="J106" s="26" t="inlineStr">
        <is>
          <t>Moderate</t>
        </is>
      </c>
      <c r="K106" s="26" t="inlineStr">
        <is>
          <t>Loop</t>
        </is>
      </c>
      <c r="L106" s="27" t="inlineStr">
        <is>
          <t>Woodland, steep paths, limestone cliff</t>
        </is>
      </c>
      <c r="M106" s="26" t="inlineStr">
        <is>
          <t>Yes</t>
        </is>
      </c>
      <c r="N106" s="26" t="inlineStr">
        <is>
          <t>On lead (cliffs, bikes)</t>
        </is>
      </c>
      <c r="O106" s="26" t="inlineStr">
        <is>
          <t>No</t>
        </is>
      </c>
      <c r="P106" s="26" t="inlineStr">
        <is>
          <t>Partial</t>
        </is>
      </c>
      <c r="Q106" s="27" t="inlineStr">
        <is>
          <t>All year</t>
        </is>
      </c>
      <c r="R106" s="27" t="inlineStr">
        <is>
          <t>Quieter alternative to Symonds Yat Rock, via prehistoric cave site.</t>
        </is>
      </c>
      <c r="S106" s="27" t="inlineStr">
        <is>
          <t>King Arthur's Cave (Palaeolithic); Great Doward Iron Age camp; Seven Sisters Rocks; Biblins suspension bridge</t>
        </is>
      </c>
      <c r="T106" s="27" t="inlineStr">
        <is>
          <t>Symonds Yat Rock; River Wye meander</t>
        </is>
      </c>
      <c r="U106" s="27" t="inlineStr">
        <is>
          <t>River Wye</t>
        </is>
      </c>
      <c r="V106" s="27" t="inlineStr">
        <is>
          <t>Above Seven Sisters Rocks viewpoint</t>
        </is>
      </c>
      <c r="W106" s="27" t="inlineStr">
        <is>
          <t>The Doward / Biblins forestry car park</t>
        </is>
      </c>
      <c r="X106" s="27" t="inlineStr">
        <is>
          <t>Saracens Head Symonds Yat (hand-ferry crossing); Forest View Cafe</t>
        </is>
      </c>
      <c r="Y106" s="27" t="inlineStr">
        <is>
          <t>Symonds Yat East car park</t>
        </is>
      </c>
      <c r="Z106" s="27" t="inlineStr">
        <is>
          <t>None regular</t>
        </is>
      </c>
      <c r="AA106" s="27" t="inlineStr">
        <is>
          <t>Caves muddy; steep descents; torch useful</t>
        </is>
      </c>
      <c r="AB106" s="26" t="inlineStr">
        <is>
          <t>NP25 4RE</t>
        </is>
      </c>
      <c r="AC106" s="29" t="n">
        <v>15</v>
      </c>
      <c r="AD106" s="31" t="inlineStr">
        <is>
          <t>Open in Google Maps</t>
        </is>
      </c>
    </row>
    <row r="107" ht="80" customHeight="1">
      <c r="A107" s="26" t="n">
        <v>106</v>
      </c>
      <c r="B107" s="27" t="inlineStr">
        <is>
          <t>Redbrook to Penallt (Wye Valley)</t>
        </is>
      </c>
      <c r="C107" s="27" t="inlineStr">
        <is>
          <t>Wye Valley &amp; Monmouthshire</t>
        </is>
      </c>
      <c r="D107" s="27" t="inlineStr">
        <is>
          <t>Wye Valley</t>
        </is>
      </c>
      <c r="E107" s="27" t="inlineStr">
        <is>
          <t>Monmouth</t>
        </is>
      </c>
      <c r="F107" s="28" t="n">
        <v>5</v>
      </c>
      <c r="G107" s="28">
        <f>F107*1.609344</f>
        <v/>
      </c>
      <c r="H107" s="29" t="n">
        <v>220</v>
      </c>
      <c r="I107" s="30" t="n">
        <v>2.75</v>
      </c>
      <c r="J107" s="26" t="inlineStr">
        <is>
          <t>Moderate</t>
        </is>
      </c>
      <c r="K107" s="26" t="inlineStr">
        <is>
          <t>Loop</t>
        </is>
      </c>
      <c r="L107" s="27" t="inlineStr">
        <is>
          <t>Woodland, riverside, steep climb to hilltop church</t>
        </is>
      </c>
      <c r="M107" s="26" t="inlineStr">
        <is>
          <t>Yes</t>
        </is>
      </c>
      <c r="N107" s="26" t="inlineStr">
        <is>
          <t>On lead (livestock, cliffs)</t>
        </is>
      </c>
      <c r="O107" s="26" t="inlineStr">
        <is>
          <t>No</t>
        </is>
      </c>
      <c r="P107" s="26" t="inlineStr">
        <is>
          <t>Partial (Wye Valley Walk)</t>
        </is>
      </c>
      <c r="Q107" s="27" t="inlineStr">
        <is>
          <t>All year</t>
        </is>
      </c>
      <c r="R107" s="27" t="inlineStr">
        <is>
          <t>Lovely loop over the old railway bridge linking England and Wales.</t>
        </is>
      </c>
      <c r="S107" s="27" t="inlineStr">
        <is>
          <t>Disused Monmouth–Chepstow railway viaduct; Penallt Old Church (Norman); former tinplate works</t>
        </is>
      </c>
      <c r="T107" s="27" t="inlineStr">
        <is>
          <t>Wye Valley from Penallt; riverside meadows</t>
        </is>
      </c>
      <c r="U107" s="27" t="inlineStr">
        <is>
          <t>River Wye</t>
        </is>
      </c>
      <c r="V107" s="27" t="inlineStr">
        <is>
          <t>Penallt village green; riverside below viaduct</t>
        </is>
      </c>
      <c r="W107" s="27" t="inlineStr">
        <is>
          <t>Redbrook village layby / Forge Side parking</t>
        </is>
      </c>
      <c r="X107" s="27" t="inlineStr">
        <is>
          <t>The Boat Inn Redbrook (by the river, dog friendly); The Bush Inn Penallt</t>
        </is>
      </c>
      <c r="Y107" s="27" t="inlineStr">
        <is>
          <t>None</t>
        </is>
      </c>
      <c r="Z107" s="27" t="inlineStr">
        <is>
          <t>Bus Chepstow–Monmouth</t>
        </is>
      </c>
      <c r="AA107" s="27" t="inlineStr">
        <is>
          <t>Steep climb to Penallt; wooden bridge is pedestrian only</t>
        </is>
      </c>
      <c r="AB107" s="26" t="inlineStr">
        <is>
          <t>NP25 4LX</t>
        </is>
      </c>
      <c r="AC107" s="29" t="n">
        <v>10</v>
      </c>
      <c r="AD107" s="31" t="inlineStr">
        <is>
          <t>Open in Google Maps</t>
        </is>
      </c>
    </row>
    <row r="108" ht="80" customHeight="1">
      <c r="A108" s="26" t="n">
        <v>107</v>
      </c>
      <c r="B108" s="27" t="inlineStr">
        <is>
          <t>Brockweir &amp; Bigsweir Riverside</t>
        </is>
      </c>
      <c r="C108" s="27" t="inlineStr">
        <is>
          <t>Wye Valley &amp; Monmouthshire</t>
        </is>
      </c>
      <c r="D108" s="27" t="inlineStr">
        <is>
          <t>Wye Valley</t>
        </is>
      </c>
      <c r="E108" s="27" t="inlineStr">
        <is>
          <t>Tintern</t>
        </is>
      </c>
      <c r="F108" s="28" t="n">
        <v>4</v>
      </c>
      <c r="G108" s="28">
        <f>F108*1.609344</f>
        <v/>
      </c>
      <c r="H108" s="29" t="n">
        <v>60</v>
      </c>
      <c r="I108" s="30" t="n">
        <v>2</v>
      </c>
      <c r="J108" s="26" t="inlineStr">
        <is>
          <t>Easy</t>
        </is>
      </c>
      <c r="K108" s="26" t="inlineStr">
        <is>
          <t>Loop</t>
        </is>
      </c>
      <c r="L108" s="27" t="inlineStr">
        <is>
          <t>Flat riverside, lanes, Wye Valley Walk</t>
        </is>
      </c>
      <c r="M108" s="26" t="inlineStr">
        <is>
          <t>Yes</t>
        </is>
      </c>
      <c r="N108" s="26" t="inlineStr">
        <is>
          <t>On lead near road sections</t>
        </is>
      </c>
      <c r="O108" s="26" t="inlineStr">
        <is>
          <t>Partial</t>
        </is>
      </c>
      <c r="P108" s="26" t="inlineStr">
        <is>
          <t>Yes (Wye Valley Walk)</t>
        </is>
      </c>
      <c r="Q108" s="27" t="inlineStr">
        <is>
          <t>All year</t>
        </is>
      </c>
      <c r="R108" s="27" t="inlineStr">
        <is>
          <t>Gentle flat walk through a once-bustling river port — great for families.</t>
        </is>
      </c>
      <c r="S108" s="27" t="inlineStr">
        <is>
          <t>Brockweir Boat-building heritage; Bigsweir Bridge (1827 iron); old tramway bridge</t>
        </is>
      </c>
      <c r="T108" s="27" t="inlineStr">
        <is>
          <t>Wye meanders; woodland cliffs opposite</t>
        </is>
      </c>
      <c r="U108" s="27" t="inlineStr">
        <is>
          <t>River Wye</t>
        </is>
      </c>
      <c r="V108" s="27" t="inlineStr">
        <is>
          <t>Brockweir riverside; Coed Ithel</t>
        </is>
      </c>
      <c r="W108" s="27" t="inlineStr">
        <is>
          <t>Brockweir village parking or Tintern Old Station</t>
        </is>
      </c>
      <c r="X108" s="27" t="inlineStr">
        <is>
          <t>Brockweir Country Inn; Moon &amp; Sixpence Whitebrook; Anchor Inn Tintern</t>
        </is>
      </c>
      <c r="Y108" s="27" t="inlineStr">
        <is>
          <t>Brockweir village; Tintern Old Station</t>
        </is>
      </c>
      <c r="Z108" s="27" t="inlineStr">
        <is>
          <t>Bus Chepstow–Monmouth</t>
        </is>
      </c>
      <c r="AA108" s="27" t="inlineStr">
        <is>
          <t>Wye floods in winter — path can be submerged</t>
        </is>
      </c>
      <c r="AB108" s="26" t="inlineStr">
        <is>
          <t>NP16 7NG</t>
        </is>
      </c>
      <c r="AC108" s="29" t="n">
        <v>20</v>
      </c>
      <c r="AD108" s="31" t="inlineStr">
        <is>
          <t>Open in Google Maps</t>
        </is>
      </c>
    </row>
    <row r="109" ht="80" customHeight="1">
      <c r="A109" s="26" t="n">
        <v>108</v>
      </c>
      <c r="B109" s="27" t="inlineStr">
        <is>
          <t>Mitchel Troy &amp; the Trothy Valley</t>
        </is>
      </c>
      <c r="C109" s="27" t="inlineStr">
        <is>
          <t>Wye Valley &amp; Monmouthshire</t>
        </is>
      </c>
      <c r="D109" s="27" t="inlineStr">
        <is>
          <t>Monmouthshire</t>
        </is>
      </c>
      <c r="E109" s="27" t="inlineStr">
        <is>
          <t>Monmouth</t>
        </is>
      </c>
      <c r="F109" s="28" t="n">
        <v>4.5</v>
      </c>
      <c r="G109" s="28">
        <f>F109*1.609344</f>
        <v/>
      </c>
      <c r="H109" s="29" t="n">
        <v>100</v>
      </c>
      <c r="I109" s="30" t="n">
        <v>2.25</v>
      </c>
      <c r="J109" s="26" t="inlineStr">
        <is>
          <t>Easy</t>
        </is>
      </c>
      <c r="K109" s="26" t="inlineStr">
        <is>
          <t>Loop</t>
        </is>
      </c>
      <c r="L109" s="27" t="inlineStr">
        <is>
          <t>Field paths, lanes, stiles</t>
        </is>
      </c>
      <c r="M109" s="26" t="inlineStr">
        <is>
          <t>Yes</t>
        </is>
      </c>
      <c r="N109" s="26" t="inlineStr">
        <is>
          <t>On lead (livestock)</t>
        </is>
      </c>
      <c r="O109" s="26" t="inlineStr">
        <is>
          <t>No</t>
        </is>
      </c>
      <c r="P109" s="26" t="inlineStr">
        <is>
          <t>Partial</t>
        </is>
      </c>
      <c r="Q109" s="27" t="inlineStr">
        <is>
          <t>Apr–Oct</t>
        </is>
      </c>
      <c r="R109" s="27" t="inlineStr">
        <is>
          <t>Quiet farmland loop through hamlets south of Monmouth.</t>
        </is>
      </c>
      <c r="S109" s="27" t="inlineStr">
        <is>
          <t>Mitchel Troy church; old stone packhorse bridges</t>
        </is>
      </c>
      <c r="T109" s="27" t="inlineStr">
        <is>
          <t>Rolling Monmouthshire countryside</t>
        </is>
      </c>
      <c r="U109" s="27" t="inlineStr">
        <is>
          <t>Afon Trothy</t>
        </is>
      </c>
      <c r="V109" s="27" t="inlineStr">
        <is>
          <t>Trothy riverside meadow</t>
        </is>
      </c>
      <c r="W109" s="27" t="inlineStr">
        <is>
          <t>Mitchel Troy village (limited)</t>
        </is>
      </c>
      <c r="X109" s="27" t="inlineStr">
        <is>
          <t>The Trout Inn Whitebrook; Stonemill Rockfield; Punch House Monmouth</t>
        </is>
      </c>
      <c r="Y109" s="27" t="inlineStr">
        <is>
          <t>None on route</t>
        </is>
      </c>
      <c r="Z109" s="27" t="inlineStr">
        <is>
          <t>None regular</t>
        </is>
      </c>
      <c r="AA109" s="27" t="inlineStr">
        <is>
          <t>Many stiles; muddy after rain</t>
        </is>
      </c>
      <c r="AB109" s="26" t="inlineStr">
        <is>
          <t>NP25 4HZ</t>
        </is>
      </c>
      <c r="AC109" s="29" t="n">
        <v>10</v>
      </c>
      <c r="AD109" s="31" t="inlineStr">
        <is>
          <t>Open in Google Maps</t>
        </is>
      </c>
    </row>
    <row r="110" ht="80" customHeight="1">
      <c r="A110" s="26" t="n">
        <v>109</v>
      </c>
      <c r="B110" s="27" t="inlineStr">
        <is>
          <t>Beachley Peninsula &amp; Severn Confluence</t>
        </is>
      </c>
      <c r="C110" s="27" t="inlineStr">
        <is>
          <t>Wye Valley &amp; Monmouthshire</t>
        </is>
      </c>
      <c r="D110" s="27" t="inlineStr">
        <is>
          <t>Severn Estuary</t>
        </is>
      </c>
      <c r="E110" s="27" t="inlineStr">
        <is>
          <t>Chepstow</t>
        </is>
      </c>
      <c r="F110" s="28" t="n">
        <v>3.5</v>
      </c>
      <c r="G110" s="28">
        <f>F110*1.609344</f>
        <v/>
      </c>
      <c r="H110" s="29" t="n">
        <v>40</v>
      </c>
      <c r="I110" s="30" t="n">
        <v>1.75</v>
      </c>
      <c r="J110" s="26" t="inlineStr">
        <is>
          <t>Easy</t>
        </is>
      </c>
      <c r="K110" s="26" t="inlineStr">
        <is>
          <t>Loop</t>
        </is>
      </c>
      <c r="L110" s="27" t="inlineStr">
        <is>
          <t>Coastal path, lanes, shingle foreshore</t>
        </is>
      </c>
      <c r="M110" s="26" t="inlineStr">
        <is>
          <t>Yes</t>
        </is>
      </c>
      <c r="N110" s="26" t="inlineStr">
        <is>
          <t>On lead (traffic near bridge)</t>
        </is>
      </c>
      <c r="O110" s="26" t="inlineStr">
        <is>
          <t>Partial</t>
        </is>
      </c>
      <c r="P110" s="26" t="inlineStr">
        <is>
          <t>Yes (Wales Coast Path)</t>
        </is>
      </c>
      <c r="Q110" s="27" t="inlineStr">
        <is>
          <t>All year</t>
        </is>
      </c>
      <c r="R110" s="27" t="inlineStr">
        <is>
          <t>Where the Wye meets the Severn, directly beneath the original Severn Bridge.</t>
        </is>
      </c>
      <c r="S110" s="27" t="inlineStr">
        <is>
          <t>Old Severn Bridge (1966); Chapel Rock (ancient religious site)</t>
        </is>
      </c>
      <c r="T110" s="27" t="inlineStr">
        <is>
          <t>Severn Bridge; Aust cliffs opposite; Wye entering Severn</t>
        </is>
      </c>
      <c r="U110" s="27" t="inlineStr">
        <is>
          <t>Rivers Wye and Severn</t>
        </is>
      </c>
      <c r="V110" s="27" t="inlineStr">
        <is>
          <t>Chapel Rock grassy spot</t>
        </is>
      </c>
      <c r="W110" s="27" t="inlineStr">
        <is>
          <t>Beachley car park</t>
        </is>
      </c>
      <c r="X110" s="27" t="inlineStr">
        <is>
          <t>The Old Ferry Inn Beachley (closed at last check — verify); Chepstow pubs</t>
        </is>
      </c>
      <c r="Y110" s="27" t="inlineStr">
        <is>
          <t>Beachley car park</t>
        </is>
      </c>
      <c r="Z110" s="27" t="inlineStr">
        <is>
          <t>Bus to Chepstow then short walk</t>
        </is>
      </c>
      <c r="AA110" s="27" t="inlineStr">
        <is>
          <t>Strong tides; MoD Beachley Barracks restrictions</t>
        </is>
      </c>
      <c r="AB110" s="26" t="inlineStr">
        <is>
          <t>NP16 7HH</t>
        </is>
      </c>
      <c r="AC110" s="29" t="n">
        <v>25</v>
      </c>
      <c r="AD110" s="31" t="inlineStr">
        <is>
          <t>Open in Google Maps</t>
        </is>
      </c>
    </row>
    <row r="111" ht="80" customHeight="1">
      <c r="A111" s="2" t="n">
        <v>110</v>
      </c>
      <c r="B111" s="3" t="inlineStr">
        <is>
          <t>Crickhowell to Table Mountain &amp; Crug Mawr</t>
        </is>
      </c>
      <c r="C111" s="3" t="inlineStr">
        <is>
          <t>Brecon Beacons / Bannau Brycheiniog</t>
        </is>
      </c>
      <c r="D111" s="3" t="inlineStr">
        <is>
          <t>Black Mountains</t>
        </is>
      </c>
      <c r="E111" s="3" t="inlineStr">
        <is>
          <t>Crickhowell</t>
        </is>
      </c>
      <c r="F111" s="4" t="n">
        <v>8</v>
      </c>
      <c r="G111" s="4">
        <f>F111*1.609344</f>
        <v/>
      </c>
      <c r="H111" s="5" t="n">
        <v>520</v>
      </c>
      <c r="I111" s="6" t="n">
        <v>4.5</v>
      </c>
      <c r="J111" s="2" t="inlineStr">
        <is>
          <t>Moderate/Hard</t>
        </is>
      </c>
      <c r="K111" s="2" t="inlineStr">
        <is>
          <t>Loop</t>
        </is>
      </c>
      <c r="L111" s="3" t="inlineStr">
        <is>
          <t>Field paths, open hill, minor road</t>
        </is>
      </c>
      <c r="M111" s="2" t="inlineStr">
        <is>
          <t>Yes</t>
        </is>
      </c>
      <c r="N111" s="2" t="inlineStr">
        <is>
          <t>On lead (livestock)</t>
        </is>
      </c>
      <c r="O111" s="2" t="inlineStr">
        <is>
          <t>No</t>
        </is>
      </c>
      <c r="P111" s="2" t="inlineStr">
        <is>
          <t>Partial</t>
        </is>
      </c>
      <c r="Q111" s="3" t="inlineStr">
        <is>
          <t>Apr–Oct</t>
        </is>
      </c>
      <c r="R111" s="3" t="inlineStr">
        <is>
          <t>Extended Table Mountain loop adding Crug Mawr summit (550m).</t>
        </is>
      </c>
      <c r="S111" s="3" t="inlineStr">
        <is>
          <t>Crickhowell Castle motte; Iron Age Crug Hywel hillfort; Ty Mawr standing stones</t>
        </is>
      </c>
      <c r="T111" s="3" t="inlineStr">
        <is>
          <t>Sugar Loaf; Skirrid; Usk Valley sweep; Black Mountains horseshoe</t>
        </is>
      </c>
      <c r="U111" s="3" t="inlineStr">
        <is>
          <t>Afon Gwdi tributaries</t>
        </is>
      </c>
      <c r="V111" s="3" t="inlineStr">
        <is>
          <t>On Crug Mawr summit</t>
        </is>
      </c>
      <c r="W111" s="3" t="inlineStr">
        <is>
          <t>Crickhowell town car parks</t>
        </is>
      </c>
      <c r="X111" s="3" t="inlineStr">
        <is>
          <t>The Bear Hotel; Cafe Cwtch; Dragon Inn; Bay Tree</t>
        </is>
      </c>
      <c r="Y111" s="3" t="inlineStr">
        <is>
          <t>Crickhowell town</t>
        </is>
      </c>
      <c r="Z111" s="3" t="inlineStr">
        <is>
          <t>Bus from Abergavenny</t>
        </is>
      </c>
      <c r="AA111" s="3" t="inlineStr">
        <is>
          <t>Can be boggy; descent steep</t>
        </is>
      </c>
      <c r="AB111" s="2" t="inlineStr">
        <is>
          <t>NP8 1AE</t>
        </is>
      </c>
      <c r="AC111" s="5" t="n">
        <v>35</v>
      </c>
      <c r="AD111" s="7" t="inlineStr">
        <is>
          <t>Open in Google Maps</t>
        </is>
      </c>
    </row>
    <row r="112" ht="80" customHeight="1">
      <c r="A112" s="2" t="n">
        <v>111</v>
      </c>
      <c r="B112" s="3" t="inlineStr">
        <is>
          <t>Abergavenny Castle Meadows</t>
        </is>
      </c>
      <c r="C112" s="3" t="inlineStr">
        <is>
          <t>Brecon Beacons / Bannau Brycheiniog</t>
        </is>
      </c>
      <c r="D112" s="3" t="inlineStr">
        <is>
          <t>Usk Valley</t>
        </is>
      </c>
      <c r="E112" s="3" t="inlineStr">
        <is>
          <t>Abergavenny</t>
        </is>
      </c>
      <c r="F112" s="4" t="n">
        <v>2.5</v>
      </c>
      <c r="G112" s="4">
        <f>F112*1.609344</f>
        <v/>
      </c>
      <c r="H112" s="5" t="n">
        <v>20</v>
      </c>
      <c r="I112" s="6" t="n">
        <v>1</v>
      </c>
      <c r="J112" s="2" t="inlineStr">
        <is>
          <t>Easy</t>
        </is>
      </c>
      <c r="K112" s="2" t="inlineStr">
        <is>
          <t>Loop</t>
        </is>
      </c>
      <c r="L112" s="3" t="inlineStr">
        <is>
          <t>Riverside meadows, town paths</t>
        </is>
      </c>
      <c r="M112" s="2" t="inlineStr">
        <is>
          <t>Yes</t>
        </is>
      </c>
      <c r="N112" s="2" t="inlineStr">
        <is>
          <t>Off-lead in meadow; on lead in town</t>
        </is>
      </c>
      <c r="O112" s="2" t="inlineStr">
        <is>
          <t>Yes (all-terrain)</t>
        </is>
      </c>
      <c r="P112" s="2" t="inlineStr">
        <is>
          <t>Partial</t>
        </is>
      </c>
      <c r="Q112" s="3" t="inlineStr">
        <is>
          <t>All year</t>
        </is>
      </c>
      <c r="R112" s="3" t="inlineStr">
        <is>
          <t>Flat riverside stroll with castle views — ideal after a day in the hills.</t>
        </is>
      </c>
      <c r="S112" s="3" t="inlineStr">
        <is>
          <t>Abergavenny Castle (Cadw); Linda Vista ornamental gardens; Tithe Barn</t>
        </is>
      </c>
      <c r="T112" s="3" t="inlineStr">
        <is>
          <t>River Usk; Blorenge and Sugar Loaf</t>
        </is>
      </c>
      <c r="U112" s="3" t="inlineStr">
        <is>
          <t>River Usk</t>
        </is>
      </c>
      <c r="V112" s="3" t="inlineStr">
        <is>
          <t>Castle Meadows grass; benches along Usk</t>
        </is>
      </c>
      <c r="W112" s="3" t="inlineStr">
        <is>
          <t>Castle Meadows car park (free)</t>
        </is>
      </c>
      <c r="X112" s="3" t="inlineStr">
        <is>
          <t>The Angel Hotel; The Hen &amp; Chicks; The Kings Arms; Hamiltons deli</t>
        </is>
      </c>
      <c r="Y112" s="3" t="inlineStr">
        <is>
          <t>Abergavenny town (Castle St)</t>
        </is>
      </c>
      <c r="Z112" s="3" t="inlineStr">
        <is>
          <t>Train &amp; bus to Abergavenny</t>
        </is>
      </c>
      <c r="AA112" s="3" t="inlineStr">
        <is>
          <t>Floods after heavy rain; popular with joggers</t>
        </is>
      </c>
      <c r="AB112" s="2" t="inlineStr">
        <is>
          <t>NP7 5EE</t>
        </is>
      </c>
      <c r="AC112" s="5" t="n">
        <v>25</v>
      </c>
      <c r="AD112" s="7" t="inlineStr">
        <is>
          <t>Open in Google Maps</t>
        </is>
      </c>
    </row>
    <row r="113" ht="80" customHeight="1">
      <c r="A113" s="2" t="n">
        <v>112</v>
      </c>
      <c r="B113" s="3" t="inlineStr">
        <is>
          <t>Coed y Cerrig NNR &amp; Grwyne Fawr</t>
        </is>
      </c>
      <c r="C113" s="3" t="inlineStr">
        <is>
          <t>Brecon Beacons / Bannau Brycheiniog</t>
        </is>
      </c>
      <c r="D113" s="3" t="inlineStr">
        <is>
          <t>Black Mountains</t>
        </is>
      </c>
      <c r="E113" s="3" t="inlineStr">
        <is>
          <t>Abergavenny</t>
        </is>
      </c>
      <c r="F113" s="4" t="n">
        <v>2.5</v>
      </c>
      <c r="G113" s="4">
        <f>F113*1.609344</f>
        <v/>
      </c>
      <c r="H113" s="5" t="n">
        <v>80</v>
      </c>
      <c r="I113" s="6" t="n">
        <v>1.25</v>
      </c>
      <c r="J113" s="2" t="inlineStr">
        <is>
          <t>Easy</t>
        </is>
      </c>
      <c r="K113" s="2" t="inlineStr">
        <is>
          <t>Loop</t>
        </is>
      </c>
      <c r="L113" s="3" t="inlineStr">
        <is>
          <t>Boardwalk, woodland, streamside</t>
        </is>
      </c>
      <c r="M113" s="2" t="inlineStr">
        <is>
          <t>Yes</t>
        </is>
      </c>
      <c r="N113" s="2" t="inlineStr">
        <is>
          <t>On lead (NNR, ground-nesting birds)</t>
        </is>
      </c>
      <c r="O113" s="2" t="inlineStr">
        <is>
          <t>Partial (boardwalk section)</t>
        </is>
      </c>
      <c r="P113" s="2" t="inlineStr">
        <is>
          <t>Yes</t>
        </is>
      </c>
      <c r="Q113" s="3" t="inlineStr">
        <is>
          <t>Apr–Oct</t>
        </is>
      </c>
      <c r="R113" s="3" t="inlineStr">
        <is>
          <t>Rare wet-woodland nature reserve with excellent all-ability boardwalk.</t>
        </is>
      </c>
      <c r="S113" s="3" t="inlineStr">
        <is>
          <t>National Nature Reserve; Partrishow Church nearby</t>
        </is>
      </c>
      <c r="T113" s="3" t="inlineStr">
        <is>
          <t>Canopy level from boardwalks</t>
        </is>
      </c>
      <c r="U113" s="3" t="inlineStr">
        <is>
          <t>Afon Grwyne Fawr tributaries</t>
        </is>
      </c>
      <c r="V113" s="3" t="inlineStr">
        <is>
          <t>Boardwalk benches</t>
        </is>
      </c>
      <c r="W113" s="3" t="inlineStr">
        <is>
          <t>Coed y Cerrig NNR car park</t>
        </is>
      </c>
      <c r="X113" s="3" t="inlineStr">
        <is>
          <t>Skirrid Inn Llanvihangel; Queen's Head Cwmavon</t>
        </is>
      </c>
      <c r="Y113" s="3" t="inlineStr">
        <is>
          <t>None</t>
        </is>
      </c>
      <c r="Z113" s="3" t="inlineStr">
        <is>
          <t>None</t>
        </is>
      </c>
      <c r="AA113" s="3" t="inlineStr">
        <is>
          <t>Boardwalk slippery in frost; narrow lanes to access</t>
        </is>
      </c>
      <c r="AB113" s="2" t="inlineStr">
        <is>
          <t>NP7 7LN</t>
        </is>
      </c>
      <c r="AC113" s="5" t="n">
        <v>40</v>
      </c>
      <c r="AD113" s="7" t="inlineStr">
        <is>
          <t>Open in Google Maps</t>
        </is>
      </c>
    </row>
    <row r="114" ht="80" customHeight="1">
      <c r="A114" s="2" t="n">
        <v>113</v>
      </c>
      <c r="B114" s="3" t="inlineStr">
        <is>
          <t>Llanfoist Wharf to Govilon (Mon+Brec Canal)</t>
        </is>
      </c>
      <c r="C114" s="3" t="inlineStr">
        <is>
          <t>Brecon Beacons / Bannau Brycheiniog</t>
        </is>
      </c>
      <c r="D114" s="3" t="inlineStr">
        <is>
          <t>Usk Valley</t>
        </is>
      </c>
      <c r="E114" s="3" t="inlineStr">
        <is>
          <t>Abergavenny</t>
        </is>
      </c>
      <c r="F114" s="4" t="n">
        <v>4</v>
      </c>
      <c r="G114" s="4">
        <f>F114*1.609344</f>
        <v/>
      </c>
      <c r="H114" s="5" t="n">
        <v>40</v>
      </c>
      <c r="I114" s="6" t="n">
        <v>2</v>
      </c>
      <c r="J114" s="2" t="inlineStr">
        <is>
          <t>Easy</t>
        </is>
      </c>
      <c r="K114" s="2" t="inlineStr">
        <is>
          <t>Linear (return)</t>
        </is>
      </c>
      <c r="L114" s="3" t="inlineStr">
        <is>
          <t>Canal towpath (level, mostly surfaced)</t>
        </is>
      </c>
      <c r="M114" s="2" t="inlineStr">
        <is>
          <t>Yes</t>
        </is>
      </c>
      <c r="N114" s="2" t="inlineStr">
        <is>
          <t>On lead on narrow sections</t>
        </is>
      </c>
      <c r="O114" s="2" t="inlineStr">
        <is>
          <t>Yes</t>
        </is>
      </c>
      <c r="P114" s="2" t="inlineStr">
        <is>
          <t>Yes (canal signs)</t>
        </is>
      </c>
      <c r="Q114" s="3" t="inlineStr">
        <is>
          <t>All year</t>
        </is>
      </c>
      <c r="R114" s="3" t="inlineStr">
        <is>
          <t>Flat, shaded canal walk on the flank of the Blorenge — perfect all-ability route.</t>
        </is>
      </c>
      <c r="S114" s="3" t="inlineStr">
        <is>
          <t>Llanfoist Wharf (Hill's Tramroad terminus); Govilon Wharf; Dr Who filming location</t>
        </is>
      </c>
      <c r="T114" s="3" t="inlineStr">
        <is>
          <t>Blorenge above; Usk Valley below; occasional narrowboats</t>
        </is>
      </c>
      <c r="U114" s="3" t="inlineStr">
        <is>
          <t>Monmouthshire &amp; Brecon Canal</t>
        </is>
      </c>
      <c r="V114" s="3" t="inlineStr">
        <is>
          <t>Govilon picnic area; benches along towpath</t>
        </is>
      </c>
      <c r="W114" s="3" t="inlineStr">
        <is>
          <t>Llanfoist Wharf or Govilon Wharf car parks (free)</t>
        </is>
      </c>
      <c r="X114" s="3" t="inlineStr">
        <is>
          <t>The Lion Inn Govilon (canal-side); The Bridgend Llanfoist</t>
        </is>
      </c>
      <c r="Y114" s="3" t="inlineStr">
        <is>
          <t>Govilon Wharf (seasonal)</t>
        </is>
      </c>
      <c r="Z114" s="3" t="inlineStr">
        <is>
          <t>Bus from Abergavenny</t>
        </is>
      </c>
      <c r="AA114" s="3" t="inlineStr">
        <is>
          <t>Shared with cyclists; slippery when wet</t>
        </is>
      </c>
      <c r="AB114" s="2" t="inlineStr">
        <is>
          <t>NP7 9NG</t>
        </is>
      </c>
      <c r="AC114" s="5" t="n">
        <v>30</v>
      </c>
      <c r="AD114" s="7" t="inlineStr">
        <is>
          <t>Open in Google Maps</t>
        </is>
      </c>
    </row>
    <row r="115" ht="80" customHeight="1">
      <c r="A115" s="2" t="n">
        <v>114</v>
      </c>
      <c r="B115" s="3" t="inlineStr">
        <is>
          <t>Gilwern &amp; the Clydach Gorge</t>
        </is>
      </c>
      <c r="C115" s="3" t="inlineStr">
        <is>
          <t>Brecon Beacons / Bannau Brycheiniog</t>
        </is>
      </c>
      <c r="D115" s="3" t="inlineStr">
        <is>
          <t>Usk Valley</t>
        </is>
      </c>
      <c r="E115" s="3" t="inlineStr">
        <is>
          <t>Abergavenny</t>
        </is>
      </c>
      <c r="F115" s="4" t="n">
        <v>5</v>
      </c>
      <c r="G115" s="4">
        <f>F115*1.609344</f>
        <v/>
      </c>
      <c r="H115" s="5" t="n">
        <v>180</v>
      </c>
      <c r="I115" s="6" t="n">
        <v>2.75</v>
      </c>
      <c r="J115" s="2" t="inlineStr">
        <is>
          <t>Moderate</t>
        </is>
      </c>
      <c r="K115" s="2" t="inlineStr">
        <is>
          <t>Loop</t>
        </is>
      </c>
      <c r="L115" s="3" t="inlineStr">
        <is>
          <t>Canal, woodland, old tramway, steep gorge paths</t>
        </is>
      </c>
      <c r="M115" s="2" t="inlineStr">
        <is>
          <t>Yes</t>
        </is>
      </c>
      <c r="N115" s="2" t="inlineStr">
        <is>
          <t>On lead (industrial remains, steep drops)</t>
        </is>
      </c>
      <c r="O115" s="2" t="inlineStr">
        <is>
          <t>No</t>
        </is>
      </c>
      <c r="P115" s="2" t="inlineStr">
        <is>
          <t>Partial</t>
        </is>
      </c>
      <c r="Q115" s="3" t="inlineStr">
        <is>
          <t>All year</t>
        </is>
      </c>
      <c r="R115" s="3" t="inlineStr">
        <is>
          <t>Dramatic industrial archaeology in a hidden wooded gorge.</t>
        </is>
      </c>
      <c r="S115" s="3" t="inlineStr">
        <is>
          <t>Clydach Ironworks (Cadw); Devil's Bridge; Hill's Tramroad; Navigation Colliery</t>
        </is>
      </c>
      <c r="T115" s="3" t="inlineStr">
        <is>
          <t>Clydach Gorge; views to Blorenge</t>
        </is>
      </c>
      <c r="U115" s="3" t="inlineStr">
        <is>
          <t>Afon Clydach; Mon+Brec Canal</t>
        </is>
      </c>
      <c r="V115" s="3" t="inlineStr">
        <is>
          <t>Navigation Inn canalside garden</t>
        </is>
      </c>
      <c r="W115" s="3" t="inlineStr">
        <is>
          <t>Gilwern village car park (Station Road)</t>
        </is>
      </c>
      <c r="X115" s="3" t="inlineStr">
        <is>
          <t>The Navigation Inn Gilwern (canal-side, award-winning); Lion Inn Govilon</t>
        </is>
      </c>
      <c r="Y115" s="3" t="inlineStr">
        <is>
          <t>Gilwern village</t>
        </is>
      </c>
      <c r="Z115" s="3" t="inlineStr">
        <is>
          <t>Bus from Abergavenny</t>
        </is>
      </c>
      <c r="AA115" s="3" t="inlineStr">
        <is>
          <t>Steep unguarded drops in gorge; slippery rocks</t>
        </is>
      </c>
      <c r="AB115" s="2" t="inlineStr">
        <is>
          <t>NP7 0AU</t>
        </is>
      </c>
      <c r="AC115" s="5" t="n">
        <v>35</v>
      </c>
      <c r="AD115" s="7" t="inlineStr">
        <is>
          <t>Open in Google Maps</t>
        </is>
      </c>
    </row>
    <row r="116" ht="80" customHeight="1">
      <c r="A116" s="20" t="n">
        <v>115</v>
      </c>
      <c r="B116" s="21" t="inlineStr">
        <is>
          <t>Big Pit &amp; Garn Lakes Heritage Trail</t>
        </is>
      </c>
      <c r="C116" s="21" t="inlineStr">
        <is>
          <t>Valleys &amp; Vale of Glamorgan</t>
        </is>
      </c>
      <c r="D116" s="21" t="inlineStr">
        <is>
          <t>Blaenavon</t>
        </is>
      </c>
      <c r="E116" s="21" t="inlineStr">
        <is>
          <t>Blaenavon</t>
        </is>
      </c>
      <c r="F116" s="22" t="n">
        <v>4</v>
      </c>
      <c r="G116" s="22">
        <f>F116*1.609344</f>
        <v/>
      </c>
      <c r="H116" s="23" t="n">
        <v>150</v>
      </c>
      <c r="I116" s="24" t="n">
        <v>2</v>
      </c>
      <c r="J116" s="20" t="inlineStr">
        <is>
          <t>Easy/Moderate</t>
        </is>
      </c>
      <c r="K116" s="20" t="inlineStr">
        <is>
          <t>Loop</t>
        </is>
      </c>
      <c r="L116" s="21" t="inlineStr">
        <is>
          <t>Reclaimed colliery paths, heathland, lakeside</t>
        </is>
      </c>
      <c r="M116" s="20" t="inlineStr">
        <is>
          <t>Yes</t>
        </is>
      </c>
      <c r="N116" s="20" t="inlineStr">
        <is>
          <t>On lead in World Heritage Site</t>
        </is>
      </c>
      <c r="O116" s="20" t="inlineStr">
        <is>
          <t>Partial</t>
        </is>
      </c>
      <c r="P116" s="20" t="inlineStr">
        <is>
          <t>Yes</t>
        </is>
      </c>
      <c r="Q116" s="21" t="inlineStr">
        <is>
          <t>All year</t>
        </is>
      </c>
      <c r="R116" s="21" t="inlineStr">
        <is>
          <t>UNESCO industrial heritage plus wildlife-rich reclaimed pools.</t>
        </is>
      </c>
      <c r="S116" s="21" t="inlineStr">
        <is>
          <t>Big Pit National Coal Museum (free entry, underground tour); Whistle Halt; Forge Row Garn-yr-erw</t>
        </is>
      </c>
      <c r="T116" s="21" t="inlineStr">
        <is>
          <t>Blaenavon Ironworks chimneys; Heads of the Valleys</t>
        </is>
      </c>
      <c r="U116" s="21" t="inlineStr">
        <is>
          <t>Garn Lakes (former Kay's Slope colliery)</t>
        </is>
      </c>
      <c r="V116" s="21" t="inlineStr">
        <is>
          <t>Garn Lakes picnic area; Big Pit lawn</t>
        </is>
      </c>
      <c r="W116" s="21" t="inlineStr">
        <is>
          <t>Big Pit National Coal Museum car park (free)</t>
        </is>
      </c>
      <c r="X116" s="21" t="inlineStr">
        <is>
          <t>Big Pit cafe (inside museum); Horseshoe Inn Mamhilad; The Rifleman's Arms Blaenavon</t>
        </is>
      </c>
      <c r="Y116" s="21" t="inlineStr">
        <is>
          <t>Big Pit visitor centre</t>
        </is>
      </c>
      <c r="Z116" s="21" t="inlineStr">
        <is>
          <t>Bus to Blaenavon (Stagecoach 24)</t>
        </is>
      </c>
      <c r="AA116" s="21" t="inlineStr">
        <is>
          <t>Check Big Pit opening times if you want the underground tour</t>
        </is>
      </c>
      <c r="AB116" s="20" t="inlineStr">
        <is>
          <t>NP4 9XP</t>
        </is>
      </c>
      <c r="AC116" s="23" t="n">
        <v>35</v>
      </c>
      <c r="AD116" s="25" t="inlineStr">
        <is>
          <t>Open in Google Maps</t>
        </is>
      </c>
    </row>
    <row r="117" ht="80" customHeight="1">
      <c r="A117" s="20" t="n">
        <v>116</v>
      </c>
      <c r="B117" s="21" t="inlineStr">
        <is>
          <t>Coity Mountain &amp; Blorenge Ridge</t>
        </is>
      </c>
      <c r="C117" s="21" t="inlineStr">
        <is>
          <t>Valleys &amp; Vale of Glamorgan</t>
        </is>
      </c>
      <c r="D117" s="21" t="inlineStr">
        <is>
          <t>Blaenavon</t>
        </is>
      </c>
      <c r="E117" s="21" t="inlineStr">
        <is>
          <t>Blaenavon</t>
        </is>
      </c>
      <c r="F117" s="22" t="n">
        <v>6.5</v>
      </c>
      <c r="G117" s="22">
        <f>F117*1.609344</f>
        <v/>
      </c>
      <c r="H117" s="23" t="n">
        <v>350</v>
      </c>
      <c r="I117" s="24" t="n">
        <v>3.5</v>
      </c>
      <c r="J117" s="20" t="inlineStr">
        <is>
          <t>Moderate/Hard</t>
        </is>
      </c>
      <c r="K117" s="20" t="inlineStr">
        <is>
          <t>Loop</t>
        </is>
      </c>
      <c r="L117" s="21" t="inlineStr">
        <is>
          <t>Open moorland, reclaimed tips, ridge</t>
        </is>
      </c>
      <c r="M117" s="20" t="inlineStr">
        <is>
          <t>Yes</t>
        </is>
      </c>
      <c r="N117" s="20" t="inlineStr">
        <is>
          <t>On lead (ponies, sheep)</t>
        </is>
      </c>
      <c r="O117" s="20" t="inlineStr">
        <is>
          <t>No</t>
        </is>
      </c>
      <c r="P117" s="20" t="inlineStr">
        <is>
          <t>No</t>
        </is>
      </c>
      <c r="Q117" s="21" t="inlineStr">
        <is>
          <t>Apr–Oct</t>
        </is>
      </c>
      <c r="R117" s="21" t="inlineStr">
        <is>
          <t>High moorland walk with panoramic views over Abergavenny and the Valleys.</t>
        </is>
      </c>
      <c r="S117" s="21" t="inlineStr">
        <is>
          <t>Pwll Du disused quarries; Dyne Steel incline; Keeper's Pond</t>
        </is>
      </c>
      <c r="T117" s="21" t="inlineStr">
        <is>
          <t>Abergavenny with Sugar Loaf &amp; Skirrid; Severn estuary on clear days</t>
        </is>
      </c>
      <c r="U117" s="21" t="inlineStr">
        <is>
          <t>Keeper's Pond (Pen-ffordd-goch); Pwll Du</t>
        </is>
      </c>
      <c r="V117" s="21" t="inlineStr">
        <is>
          <t>Keeper's Pond</t>
        </is>
      </c>
      <c r="W117" s="21" t="inlineStr">
        <is>
          <t>Keeper's Pond car park (free)</t>
        </is>
      </c>
      <c r="X117" s="21" t="inlineStr">
        <is>
          <t>Queen's Head Cwmavon; Whistle Inn Blaenavon</t>
        </is>
      </c>
      <c r="Y117" s="21" t="inlineStr">
        <is>
          <t>None on route</t>
        </is>
      </c>
      <c r="Z117" s="21" t="inlineStr">
        <is>
          <t>None regular</t>
        </is>
      </c>
      <c r="AA117" s="21" t="inlineStr">
        <is>
          <t>Exposed; paths boggy; historic mine shafts (keep to paths)</t>
        </is>
      </c>
      <c r="AB117" s="20" t="inlineStr">
        <is>
          <t>NP4 9SL</t>
        </is>
      </c>
      <c r="AC117" s="23" t="n">
        <v>35</v>
      </c>
      <c r="AD117" s="25" t="inlineStr">
        <is>
          <t>Open in Google Maps</t>
        </is>
      </c>
    </row>
    <row r="118" ht="80" customHeight="1">
      <c r="A118" s="20" t="n">
        <v>117</v>
      </c>
      <c r="B118" s="21" t="inlineStr">
        <is>
          <t>Caerleon Roman Amphitheatre &amp; Usk</t>
        </is>
      </c>
      <c r="C118" s="21" t="inlineStr">
        <is>
          <t>Valleys &amp; Vale of Glamorgan</t>
        </is>
      </c>
      <c r="D118" s="21" t="inlineStr">
        <is>
          <t>Newport</t>
        </is>
      </c>
      <c r="E118" s="21" t="inlineStr">
        <is>
          <t>Caerleon</t>
        </is>
      </c>
      <c r="F118" s="22" t="n">
        <v>3</v>
      </c>
      <c r="G118" s="22">
        <f>F118*1.609344</f>
        <v/>
      </c>
      <c r="H118" s="23" t="n">
        <v>30</v>
      </c>
      <c r="I118" s="24" t="n">
        <v>1.5</v>
      </c>
      <c r="J118" s="20" t="inlineStr">
        <is>
          <t>Easy</t>
        </is>
      </c>
      <c r="K118" s="20" t="inlineStr">
        <is>
          <t>Loop</t>
        </is>
      </c>
      <c r="L118" s="21" t="inlineStr">
        <is>
          <t>Riverside, parkland, town paths</t>
        </is>
      </c>
      <c r="M118" s="20" t="inlineStr">
        <is>
          <t>Yes</t>
        </is>
      </c>
      <c r="N118" s="20" t="inlineStr">
        <is>
          <t>On lead in town</t>
        </is>
      </c>
      <c r="O118" s="20" t="inlineStr">
        <is>
          <t>Yes</t>
        </is>
      </c>
      <c r="P118" s="20" t="inlineStr">
        <is>
          <t>Yes</t>
        </is>
      </c>
      <c r="Q118" s="21" t="inlineStr">
        <is>
          <t>All year</t>
        </is>
      </c>
      <c r="R118" s="21" t="inlineStr">
        <is>
          <t>The most impressive Roman amphitheatre in Britain plus riverside walk.</t>
        </is>
      </c>
      <c r="S118" s="21" t="inlineStr">
        <is>
          <t>Caerleon Roman Fort (Isca Augusta); Roman amphitheatre; National Roman Legion Museum; Roman Baths</t>
        </is>
      </c>
      <c r="T118" s="21" t="inlineStr">
        <is>
          <t>Usk from river bridge</t>
        </is>
      </c>
      <c r="U118" s="21" t="inlineStr">
        <is>
          <t>River Usk</t>
        </is>
      </c>
      <c r="V118" s="21" t="inlineStr">
        <is>
          <t>Amphitheatre field; Priory Field</t>
        </is>
      </c>
      <c r="W118" s="21" t="inlineStr">
        <is>
          <t>Caerleon town car park (Broadway) or Museum parking</t>
        </is>
      </c>
      <c r="X118" s="21" t="inlineStr">
        <is>
          <t>The Priory Hotel; Bell Inn Caerleon; The Hanbury Arms (Tennyson's inspiration); Caerleon Old Bakery</t>
        </is>
      </c>
      <c r="Y118" s="21" t="inlineStr">
        <is>
          <t>Caerleon town</t>
        </is>
      </c>
      <c r="Z118" s="21" t="inlineStr">
        <is>
          <t>Bus from Newport</t>
        </is>
      </c>
      <c r="AA118" s="21" t="inlineStr">
        <is>
          <t>Popular with school trips; museum free</t>
        </is>
      </c>
      <c r="AB118" s="20" t="inlineStr">
        <is>
          <t>NP18 1AE</t>
        </is>
      </c>
      <c r="AC118" s="23" t="n">
        <v>35</v>
      </c>
      <c r="AD118" s="25" t="inlineStr">
        <is>
          <t>Open in Google Maps</t>
        </is>
      </c>
    </row>
    <row r="119" ht="80" customHeight="1">
      <c r="A119" s="26" t="n">
        <v>118</v>
      </c>
      <c r="B119" s="27" t="inlineStr">
        <is>
          <t>Cwmyoy Leaning Church &amp; Vale of Ewyas</t>
        </is>
      </c>
      <c r="C119" s="27" t="inlineStr">
        <is>
          <t>Wye Valley &amp; Monmouthshire</t>
        </is>
      </c>
      <c r="D119" s="27" t="inlineStr">
        <is>
          <t>Vale of Ewyas</t>
        </is>
      </c>
      <c r="E119" s="27" t="inlineStr">
        <is>
          <t>Abergavenny</t>
        </is>
      </c>
      <c r="F119" s="28" t="n">
        <v>5.5</v>
      </c>
      <c r="G119" s="28">
        <f>F119*1.609344</f>
        <v/>
      </c>
      <c r="H119" s="29" t="n">
        <v>380</v>
      </c>
      <c r="I119" s="30" t="n">
        <v>3.25</v>
      </c>
      <c r="J119" s="26" t="inlineStr">
        <is>
          <t>Moderate</t>
        </is>
      </c>
      <c r="K119" s="26" t="inlineStr">
        <is>
          <t>Loop</t>
        </is>
      </c>
      <c r="L119" s="27" t="inlineStr">
        <is>
          <t>Lanes, steep field paths, Hatterall Ridge (short section)</t>
        </is>
      </c>
      <c r="M119" s="26" t="inlineStr">
        <is>
          <t>Yes</t>
        </is>
      </c>
      <c r="N119" s="26" t="inlineStr">
        <is>
          <t>On lead (livestock)</t>
        </is>
      </c>
      <c r="O119" s="26" t="inlineStr">
        <is>
          <t>No</t>
        </is>
      </c>
      <c r="P119" s="26" t="inlineStr">
        <is>
          <t>Partial</t>
        </is>
      </c>
      <c r="Q119" s="27" t="inlineStr">
        <is>
          <t>Apr–Oct</t>
        </is>
      </c>
      <c r="R119" s="27" t="inlineStr">
        <is>
          <t>Most famously crooked church in Britain — climb the ridge above.</t>
        </is>
      </c>
      <c r="S119" s="27" t="inlineStr">
        <is>
          <t>St Martin's Church Cwmyoy (leans spectacularly due to landslip); ancient yew</t>
        </is>
      </c>
      <c r="T119" s="27" t="inlineStr">
        <is>
          <t>Vale of Ewyas; Skirrid to the south</t>
        </is>
      </c>
      <c r="U119" s="27" t="inlineStr">
        <is>
          <t>Afon Honddu</t>
        </is>
      </c>
      <c r="V119" s="27" t="inlineStr">
        <is>
          <t>Churchyard; ridge near Offa's Dyke</t>
        </is>
      </c>
      <c r="W119" s="27" t="inlineStr">
        <is>
          <t>Cwmyoy village (very limited)</t>
        </is>
      </c>
      <c r="X119" s="27" t="inlineStr">
        <is>
          <t>Skirrid Inn Llanvihangel Crucorney (oldest pub in Wales); The Hardwick Abergavenny</t>
        </is>
      </c>
      <c r="Y119" s="27" t="inlineStr">
        <is>
          <t>None</t>
        </is>
      </c>
      <c r="Z119" s="27" t="inlineStr">
        <is>
          <t>None</t>
        </is>
      </c>
      <c r="AA119" s="27" t="inlineStr">
        <is>
          <t>Very narrow single-track lanes to Cwmyoy; parking tight</t>
        </is>
      </c>
      <c r="AB119" s="26" t="inlineStr">
        <is>
          <t>NP7 7NT</t>
        </is>
      </c>
      <c r="AC119" s="29" t="n">
        <v>40</v>
      </c>
      <c r="AD119" s="31" t="inlineStr">
        <is>
          <t>Open in Google Maps</t>
        </is>
      </c>
    </row>
    <row r="120" ht="80" customHeight="1">
      <c r="A120" s="2" t="n">
        <v>119</v>
      </c>
      <c r="B120" s="3" t="inlineStr">
        <is>
          <t>Capel-y-ffin to Bal Mawr</t>
        </is>
      </c>
      <c r="C120" s="3" t="inlineStr">
        <is>
          <t>Brecon Beacons / Bannau Brycheiniog</t>
        </is>
      </c>
      <c r="D120" s="3" t="inlineStr">
        <is>
          <t>Vale of Ewyas</t>
        </is>
      </c>
      <c r="E120" s="3" t="inlineStr">
        <is>
          <t>Hay-on-Wye</t>
        </is>
      </c>
      <c r="F120" s="4" t="n">
        <v>6</v>
      </c>
      <c r="G120" s="4">
        <f>F120*1.609344</f>
        <v/>
      </c>
      <c r="H120" s="5" t="n">
        <v>500</v>
      </c>
      <c r="I120" s="6" t="n">
        <v>4</v>
      </c>
      <c r="J120" s="2" t="inlineStr">
        <is>
          <t>Hard</t>
        </is>
      </c>
      <c r="K120" s="2" t="inlineStr">
        <is>
          <t>Loop</t>
        </is>
      </c>
      <c r="L120" s="3" t="inlineStr">
        <is>
          <t>Steep moorland, ridge, rocky ground</t>
        </is>
      </c>
      <c r="M120" s="2" t="inlineStr">
        <is>
          <t>Yes</t>
        </is>
      </c>
      <c r="N120" s="2" t="inlineStr">
        <is>
          <t>On lead (sheep, ponies, ground-nesting birds)</t>
        </is>
      </c>
      <c r="O120" s="2" t="inlineStr">
        <is>
          <t>No</t>
        </is>
      </c>
      <c r="P120" s="2" t="inlineStr">
        <is>
          <t>Partial</t>
        </is>
      </c>
      <c r="Q120" s="3" t="inlineStr">
        <is>
          <t>May–Sept</t>
        </is>
      </c>
      <c r="R120" s="3" t="inlineStr">
        <is>
          <t>Remote moorland summit above Capel-y-ffin — arguably the quietest top in Wales.</t>
        </is>
      </c>
      <c r="S120" s="3" t="inlineStr">
        <is>
          <t>Capel-y-ffin monastery (ruins); Eric Gill artists' colony; Llanthony hermitage links</t>
        </is>
      </c>
      <c r="T120" s="3" t="inlineStr">
        <is>
          <t>Gospel Pass; Vale of Ewyas; Black Mountains ridge</t>
        </is>
      </c>
      <c r="U120" s="3" t="inlineStr">
        <is>
          <t>Nant y Bwch</t>
        </is>
      </c>
      <c r="V120" s="3" t="inlineStr">
        <is>
          <t>Near Bal Mawr summit on grass</t>
        </is>
      </c>
      <c r="W120" s="3" t="inlineStr">
        <is>
          <t>Capel-y-ffin lay-by (very limited)</t>
        </is>
      </c>
      <c r="X120" s="3" t="inlineStr">
        <is>
          <t>The Grange Capel-y-ffin (B&amp;B — check opening); Half Moon Llanthony</t>
        </is>
      </c>
      <c r="Y120" s="3" t="inlineStr">
        <is>
          <t>None</t>
        </is>
      </c>
      <c r="Z120" s="3" t="inlineStr">
        <is>
          <t>None</t>
        </is>
      </c>
      <c r="AA120" s="3" t="inlineStr">
        <is>
          <t>Very narrow Gospel Pass road; navigation in mist challenging</t>
        </is>
      </c>
      <c r="AB120" s="2" t="inlineStr">
        <is>
          <t>NP7 7NP</t>
        </is>
      </c>
      <c r="AC120" s="5" t="n">
        <v>50</v>
      </c>
      <c r="AD120" s="7" t="inlineStr">
        <is>
          <t>Open in Google Maps</t>
        </is>
      </c>
    </row>
    <row r="121" ht="80" customHeight="1">
      <c r="A121" s="26" t="n">
        <v>120</v>
      </c>
      <c r="B121" s="27" t="inlineStr">
        <is>
          <t>St Briavels &amp; Hewelsfield</t>
        </is>
      </c>
      <c r="C121" s="27" t="inlineStr">
        <is>
          <t>Wye Valley &amp; Monmouthshire</t>
        </is>
      </c>
      <c r="D121" s="27" t="inlineStr">
        <is>
          <t>Wye Valley (border)</t>
        </is>
      </c>
      <c r="E121" s="27" t="inlineStr">
        <is>
          <t>Chepstow</t>
        </is>
      </c>
      <c r="F121" s="28" t="n">
        <v>5</v>
      </c>
      <c r="G121" s="28">
        <f>F121*1.609344</f>
        <v/>
      </c>
      <c r="H121" s="29" t="n">
        <v>180</v>
      </c>
      <c r="I121" s="30" t="n">
        <v>2.75</v>
      </c>
      <c r="J121" s="26" t="inlineStr">
        <is>
          <t>Moderate</t>
        </is>
      </c>
      <c r="K121" s="26" t="inlineStr">
        <is>
          <t>Loop</t>
        </is>
      </c>
      <c r="L121" s="27" t="inlineStr">
        <is>
          <t>Woodland, field paths, lanes</t>
        </is>
      </c>
      <c r="M121" s="26" t="inlineStr">
        <is>
          <t>Yes</t>
        </is>
      </c>
      <c r="N121" s="26" t="inlineStr">
        <is>
          <t>On lead (livestock)</t>
        </is>
      </c>
      <c r="O121" s="26" t="inlineStr">
        <is>
          <t>No</t>
        </is>
      </c>
      <c r="P121" s="26" t="inlineStr">
        <is>
          <t>Partial (Gloucestershire Way)</t>
        </is>
      </c>
      <c r="Q121" s="27" t="inlineStr">
        <is>
          <t>All year</t>
        </is>
      </c>
      <c r="R121" s="27" t="inlineStr">
        <is>
          <t>Norman castle in a pretty village, plus an ancient yew-churchyard at Hewelsfield.</t>
        </is>
      </c>
      <c r="S121" s="27" t="inlineStr">
        <is>
          <t>St Briavels Castle (now YHA); Hewelsfield church (1500-year-old yew); Offa's Dyke remnants</t>
        </is>
      </c>
      <c r="T121" s="27" t="inlineStr">
        <is>
          <t>Wye Gorge edge</t>
        </is>
      </c>
      <c r="U121" s="27" t="inlineStr">
        <is>
          <t>Wye Brook</t>
        </is>
      </c>
      <c r="V121" s="27" t="inlineStr">
        <is>
          <t>Castle green; Hewelsfield churchyard</t>
        </is>
      </c>
      <c r="W121" s="27" t="inlineStr">
        <is>
          <t>St Briavels village parking</t>
        </is>
      </c>
      <c r="X121" s="27" t="inlineStr">
        <is>
          <t>The George Inn St Briavels (medieval pub); Brockweir Inn</t>
        </is>
      </c>
      <c r="Y121" s="27" t="inlineStr">
        <is>
          <t>St Briavels</t>
        </is>
      </c>
      <c r="Z121" s="27" t="inlineStr">
        <is>
          <t>None regular</t>
        </is>
      </c>
      <c r="AA121" s="27" t="inlineStr">
        <is>
          <t>English side (Gloucestershire) but 20 min from Monmouth; narrow lanes</t>
        </is>
      </c>
      <c r="AB121" s="26" t="inlineStr">
        <is>
          <t>GL15 6RG</t>
        </is>
      </c>
      <c r="AC121" s="29" t="n">
        <v>20</v>
      </c>
      <c r="AD121" s="31" t="inlineStr">
        <is>
          <t>Open in Google Maps</t>
        </is>
      </c>
    </row>
    <row r="122" ht="80" customHeight="1">
      <c r="A122" s="26" t="n">
        <v>121</v>
      </c>
      <c r="B122" s="27" t="inlineStr">
        <is>
          <t>Ross-on-Wye Riverside &amp; Prospect</t>
        </is>
      </c>
      <c r="C122" s="27" t="inlineStr">
        <is>
          <t>Wye Valley &amp; Monmouthshire</t>
        </is>
      </c>
      <c r="D122" s="27" t="inlineStr">
        <is>
          <t>Wye Valley (border)</t>
        </is>
      </c>
      <c r="E122" s="27" t="inlineStr">
        <is>
          <t>Ross-on-Wye</t>
        </is>
      </c>
      <c r="F122" s="28" t="n">
        <v>4</v>
      </c>
      <c r="G122" s="28">
        <f>F122*1.609344</f>
        <v/>
      </c>
      <c r="H122" s="29" t="n">
        <v>60</v>
      </c>
      <c r="I122" s="30" t="n">
        <v>1.75</v>
      </c>
      <c r="J122" s="26" t="inlineStr">
        <is>
          <t>Easy</t>
        </is>
      </c>
      <c r="K122" s="26" t="inlineStr">
        <is>
          <t>Loop</t>
        </is>
      </c>
      <c r="L122" s="27" t="inlineStr">
        <is>
          <t>Riverside, town paths, park</t>
        </is>
      </c>
      <c r="M122" s="26" t="inlineStr">
        <is>
          <t>Yes</t>
        </is>
      </c>
      <c r="N122" s="26" t="inlineStr">
        <is>
          <t>On lead in town and Prospect</t>
        </is>
      </c>
      <c r="O122" s="26" t="inlineStr">
        <is>
          <t>Yes (Prospect lap)</t>
        </is>
      </c>
      <c r="P122" s="26" t="inlineStr">
        <is>
          <t>Yes</t>
        </is>
      </c>
      <c r="Q122" s="27" t="inlineStr">
        <is>
          <t>All year</t>
        </is>
      </c>
      <c r="R122" s="27" t="inlineStr">
        <is>
          <t>Classic Wye market town with Georgian views and riverside promenade.</t>
        </is>
      </c>
      <c r="S122" s="27" t="inlineStr">
        <is>
          <t>The Prospect (John Kyrle, 'Man of Ross'); St Mary's Church; Market House (1660)</t>
        </is>
      </c>
      <c r="T122" s="27" t="inlineStr">
        <is>
          <t>The Prospect viewpoint over the Wye horseshoe</t>
        </is>
      </c>
      <c r="U122" s="27" t="inlineStr">
        <is>
          <t>River Wye</t>
        </is>
      </c>
      <c r="V122" s="27" t="inlineStr">
        <is>
          <t>Prospect garden benches; riverside meadow</t>
        </is>
      </c>
      <c r="W122" s="27" t="inlineStr">
        <is>
          <t>Ross-on-Wye riverside car park</t>
        </is>
      </c>
      <c r="X122" s="27" t="inlineStr">
        <is>
          <t>The White Lion Inn; The Hope &amp; Anchor (riverside); Pots &amp; Pieces tea room</t>
        </is>
      </c>
      <c r="Y122" s="27" t="inlineStr">
        <is>
          <t>Riverside car park and town centre</t>
        </is>
      </c>
      <c r="Z122" s="27" t="inlineStr">
        <is>
          <t>Bus to Ross; National Express</t>
        </is>
      </c>
      <c r="AA122" s="27" t="inlineStr">
        <is>
          <t>English side — technically Herefordshire — 15 min from Monmouth</t>
        </is>
      </c>
      <c r="AB122" s="26" t="inlineStr">
        <is>
          <t>HR9 5HL</t>
        </is>
      </c>
      <c r="AC122" s="29" t="n">
        <v>15</v>
      </c>
      <c r="AD122" s="31" t="inlineStr">
        <is>
          <t>Open in Google Maps</t>
        </is>
      </c>
    </row>
    <row r="123" ht="80" customHeight="1">
      <c r="A123" s="26" t="n">
        <v>122</v>
      </c>
      <c r="B123" s="27" t="inlineStr">
        <is>
          <t>The Kymin via Garth Wood</t>
        </is>
      </c>
      <c r="C123" s="27" t="inlineStr">
        <is>
          <t>Wye Valley &amp; Monmouthshire</t>
        </is>
      </c>
      <c r="D123" s="27" t="inlineStr">
        <is>
          <t>Monmouth</t>
        </is>
      </c>
      <c r="E123" s="27" t="inlineStr">
        <is>
          <t>Monmouth</t>
        </is>
      </c>
      <c r="F123" s="28" t="n">
        <v>4.5</v>
      </c>
      <c r="G123" s="28">
        <f>F123*1.609344</f>
        <v/>
      </c>
      <c r="H123" s="29" t="n">
        <v>260</v>
      </c>
      <c r="I123" s="30" t="n">
        <v>2.5</v>
      </c>
      <c r="J123" s="26" t="inlineStr">
        <is>
          <t>Moderate</t>
        </is>
      </c>
      <c r="K123" s="26" t="inlineStr">
        <is>
          <t>Loop</t>
        </is>
      </c>
      <c r="L123" s="27" t="inlineStr">
        <is>
          <t>Steep woodland, lanes, hill summit</t>
        </is>
      </c>
      <c r="M123" s="26" t="inlineStr">
        <is>
          <t>Yes</t>
        </is>
      </c>
      <c r="N123" s="26" t="inlineStr">
        <is>
          <t>On lead (roads near top)</t>
        </is>
      </c>
      <c r="O123" s="26" t="inlineStr">
        <is>
          <t>No</t>
        </is>
      </c>
      <c r="P123" s="26" t="inlineStr">
        <is>
          <t>Partial</t>
        </is>
      </c>
      <c r="Q123" s="27" t="inlineStr">
        <is>
          <t>All year</t>
        </is>
      </c>
      <c r="R123" s="27" t="inlineStr">
        <is>
          <t>Longer, wilder version of the classic Kymin walk via Garth Wood.</t>
        </is>
      </c>
      <c r="S123" s="27" t="inlineStr">
        <is>
          <t>Naval Temple (1800); Round House Pavilion (NT); Kymin triangulation pillar</t>
        </is>
      </c>
      <c r="T123" s="27" t="inlineStr">
        <is>
          <t>Wye Valley; Monmouth town laid out below; Black Mountains on a clear day</t>
        </is>
      </c>
      <c r="U123" s="27" t="inlineStr">
        <is>
          <t>Glimpses of the Wye</t>
        </is>
      </c>
      <c r="V123" s="27" t="inlineStr">
        <is>
          <t>Kymin lawn; Garth Wood clearings</t>
        </is>
      </c>
      <c r="W123" s="27" t="inlineStr">
        <is>
          <t>Monmouth town (Glendower St) or NT Kymin car park</t>
        </is>
      </c>
      <c r="X123" s="27" t="inlineStr">
        <is>
          <t>Punch House; Gilpin's Coffee; Stonemill Rockfield; Savoy Theatre cafe</t>
        </is>
      </c>
      <c r="Y123" s="27" t="inlineStr">
        <is>
          <t>Monmouth town; at the Kymin (seasonal)</t>
        </is>
      </c>
      <c r="Z123" s="27" t="inlineStr">
        <is>
          <t>Bus to Monmouth</t>
        </is>
      </c>
      <c r="AA123" s="27" t="inlineStr">
        <is>
          <t>Very narrow road up to Kymin car park</t>
        </is>
      </c>
      <c r="AB123" s="26" t="inlineStr">
        <is>
          <t>NP25 3NG</t>
        </is>
      </c>
      <c r="AC123" s="29" t="n">
        <v>5</v>
      </c>
      <c r="AD123" s="31" t="inlineStr">
        <is>
          <t>Open in Google Maps</t>
        </is>
      </c>
    </row>
    <row r="124" ht="80" customHeight="1">
      <c r="A124" s="32" t="n">
        <v>123</v>
      </c>
      <c r="B124" s="33" t="inlineStr">
        <is>
          <t>Elan Valley: Caban Coch &amp; Garreg Ddu Dams</t>
        </is>
      </c>
      <c r="C124" s="33" t="inlineStr">
        <is>
          <t>Mid Wales (Powys &amp; Ceredigion)</t>
        </is>
      </c>
      <c r="D124" s="33" t="inlineStr">
        <is>
          <t>Elan Valley</t>
        </is>
      </c>
      <c r="E124" s="33" t="inlineStr">
        <is>
          <t>Rhayader</t>
        </is>
      </c>
      <c r="F124" s="34" t="n">
        <v>5.5</v>
      </c>
      <c r="G124" s="34">
        <f>F124*1.609344</f>
        <v/>
      </c>
      <c r="H124" s="35" t="n">
        <v>180</v>
      </c>
      <c r="I124" s="36" t="n">
        <v>2.75</v>
      </c>
      <c r="J124" s="32" t="inlineStr">
        <is>
          <t>Easy/Moderate</t>
        </is>
      </c>
      <c r="K124" s="32" t="inlineStr">
        <is>
          <t>Loop</t>
        </is>
      </c>
      <c r="L124" s="33" t="inlineStr">
        <is>
          <t>Tarmac valley road, woodland paths</t>
        </is>
      </c>
      <c r="M124" s="32" t="inlineStr">
        <is>
          <t>Yes</t>
        </is>
      </c>
      <c r="N124" s="32" t="inlineStr">
        <is>
          <t>On lead (livestock, roadside)</t>
        </is>
      </c>
      <c r="O124" s="32" t="inlineStr">
        <is>
          <t>Partial</t>
        </is>
      </c>
      <c r="P124" s="32" t="inlineStr">
        <is>
          <t>Yes</t>
        </is>
      </c>
      <c r="Q124" s="33" t="inlineStr">
        <is>
          <t>All year</t>
        </is>
      </c>
      <c r="R124" s="33" t="inlineStr">
        <is>
          <t>Victorian dam architecture and red kite skies at the southern end of the Elan chain.</t>
        </is>
      </c>
      <c r="S124" s="33" t="inlineStr">
        <is>
          <t>Elan Village (purpose-built 1890s); Caban Coch dam; Nant-y-Gro dam (Dambusters test site)</t>
        </is>
      </c>
      <c r="T124" s="33" t="inlineStr">
        <is>
          <t>Reflections of oak woodland in Caban Coch; Elan Valley visitor centre viewpoint</t>
        </is>
      </c>
      <c r="U124" s="33" t="inlineStr">
        <is>
          <t>Caban Coch &amp; Garreg Ddu reservoirs; River Elan</t>
        </is>
      </c>
      <c r="V124" s="33" t="inlineStr">
        <is>
          <t>Elan Valley visitor centre lawn; lay-bys along dam road</t>
        </is>
      </c>
      <c r="W124" s="33" t="inlineStr">
        <is>
          <t>Elan Valley Visitor Centre car park (pay &amp; display)</t>
        </is>
      </c>
      <c r="X124" s="33" t="inlineStr">
        <is>
          <t>Elan Valley Visitor Centre café; Elan Valley Hotel; Cornhill Inn Rhayader</t>
        </is>
      </c>
      <c r="Y124" s="33" t="inlineStr">
        <is>
          <t>Visitor centre (seasonal)</t>
        </is>
      </c>
      <c r="Z124" s="33" t="inlineStr">
        <is>
          <t>Very limited; bus to Rhayader</t>
        </is>
      </c>
      <c r="AA124" s="33" t="inlineStr">
        <is>
          <t>Exposed road section can be cold; look out for red kites &amp; pied flycatchers</t>
        </is>
      </c>
      <c r="AB124" s="32" t="inlineStr">
        <is>
          <t>LD6 5HP</t>
        </is>
      </c>
      <c r="AC124" s="35" t="n">
        <v>90</v>
      </c>
      <c r="AD124" s="37" t="inlineStr">
        <is>
          <t>Open in Google Maps</t>
        </is>
      </c>
    </row>
    <row r="125" ht="80" customHeight="1">
      <c r="A125" s="32" t="n">
        <v>124</v>
      </c>
      <c r="B125" s="33" t="inlineStr">
        <is>
          <t>Elan Valley: Pen y Garreg &amp; Craig Goch</t>
        </is>
      </c>
      <c r="C125" s="33" t="inlineStr">
        <is>
          <t>Mid Wales (Powys &amp; Ceredigion)</t>
        </is>
      </c>
      <c r="D125" s="33" t="inlineStr">
        <is>
          <t>Elan Valley</t>
        </is>
      </c>
      <c r="E125" s="33" t="inlineStr">
        <is>
          <t>Rhayader</t>
        </is>
      </c>
      <c r="F125" s="34" t="n">
        <v>7.5</v>
      </c>
      <c r="G125" s="34">
        <f>F125*1.609344</f>
        <v/>
      </c>
      <c r="H125" s="35" t="n">
        <v>280</v>
      </c>
      <c r="I125" s="36" t="n">
        <v>3.5</v>
      </c>
      <c r="J125" s="32" t="inlineStr">
        <is>
          <t>Moderate</t>
        </is>
      </c>
      <c r="K125" s="32" t="inlineStr">
        <is>
          <t>Loop</t>
        </is>
      </c>
      <c r="L125" s="33" t="inlineStr">
        <is>
          <t>Tarmac road, forestry track, open moor</t>
        </is>
      </c>
      <c r="M125" s="32" t="inlineStr">
        <is>
          <t>Yes</t>
        </is>
      </c>
      <c r="N125" s="32" t="inlineStr">
        <is>
          <t>On lead</t>
        </is>
      </c>
      <c r="O125" s="32" t="inlineStr">
        <is>
          <t>Partial (road section)</t>
        </is>
      </c>
      <c r="P125" s="32" t="inlineStr">
        <is>
          <t>Yes</t>
        </is>
      </c>
      <c r="Q125" s="33" t="inlineStr">
        <is>
          <t>All year</t>
        </is>
      </c>
      <c r="R125" s="33" t="inlineStr">
        <is>
          <t>Classic upper Elan horseshoe taking in Pen y Garreg's castellated dam and Craig Goch's tiered arches.</t>
        </is>
      </c>
      <c r="S125" s="33" t="inlineStr">
        <is>
          <t>Pen y Garreg dam tower; Craig Goch dam (most photographed); Aberystwyth mountain road junction</t>
        </is>
      </c>
      <c r="T125" s="33" t="inlineStr">
        <is>
          <t>Dam-top panoramas; wild upland reservoirs with no habitation</t>
        </is>
      </c>
      <c r="U125" s="33" t="inlineStr">
        <is>
          <t>Pen y Garreg &amp; Craig Goch reservoirs</t>
        </is>
      </c>
      <c r="V125" s="33" t="inlineStr">
        <is>
          <t>Picnic tables at Pen y Garreg car park</t>
        </is>
      </c>
      <c r="W125" s="33" t="inlineStr">
        <is>
          <t>Pen y Garreg or Craig Goch car park</t>
        </is>
      </c>
      <c r="X125" s="33" t="inlineStr">
        <is>
          <t>Elan Valley Visitor Centre café; Old Swan Tea Room Rhayader</t>
        </is>
      </c>
      <c r="Y125" s="33" t="inlineStr">
        <is>
          <t>Visitor centre, Craig Goch (seasonal)</t>
        </is>
      </c>
      <c r="Z125" s="33" t="inlineStr">
        <is>
          <t>None</t>
        </is>
      </c>
      <c r="AA125" s="33" t="inlineStr">
        <is>
          <t>Exposed; weather changes quickly at 330m altitude</t>
        </is>
      </c>
      <c r="AB125" s="32" t="inlineStr">
        <is>
          <t>LD6 5HS</t>
        </is>
      </c>
      <c r="AC125" s="35" t="n">
        <v>100</v>
      </c>
      <c r="AD125" s="37" t="inlineStr">
        <is>
          <t>Open in Google Maps</t>
        </is>
      </c>
    </row>
    <row r="126" ht="80" customHeight="1">
      <c r="A126" s="32" t="n">
        <v>125</v>
      </c>
      <c r="B126" s="33" t="inlineStr">
        <is>
          <t>Claerwen Reservoir Wilderness Walk</t>
        </is>
      </c>
      <c r="C126" s="33" t="inlineStr">
        <is>
          <t>Mid Wales (Powys &amp; Ceredigion)</t>
        </is>
      </c>
      <c r="D126" s="33" t="inlineStr">
        <is>
          <t>Elan Valley</t>
        </is>
      </c>
      <c r="E126" s="33" t="inlineStr">
        <is>
          <t>Rhayader</t>
        </is>
      </c>
      <c r="F126" s="34" t="n">
        <v>9</v>
      </c>
      <c r="G126" s="34">
        <f>F126*1.609344</f>
        <v/>
      </c>
      <c r="H126" s="35" t="n">
        <v>180</v>
      </c>
      <c r="I126" s="36" t="n">
        <v>4.25</v>
      </c>
      <c r="J126" s="32" t="inlineStr">
        <is>
          <t>Moderate</t>
        </is>
      </c>
      <c r="K126" s="32" t="inlineStr">
        <is>
          <t>Out-and-back</t>
        </is>
      </c>
      <c r="L126" s="33" t="inlineStr">
        <is>
          <t>Rough track along reservoir shore, remote</t>
        </is>
      </c>
      <c r="M126" s="32" t="inlineStr">
        <is>
          <t>Yes</t>
        </is>
      </c>
      <c r="N126" s="32" t="inlineStr">
        <is>
          <t>Off-lead OK (remote, livestock sections)</t>
        </is>
      </c>
      <c r="O126" s="32" t="inlineStr">
        <is>
          <t>No</t>
        </is>
      </c>
      <c r="P126" s="32" t="inlineStr">
        <is>
          <t>No</t>
        </is>
      </c>
      <c r="Q126" s="33" t="inlineStr">
        <is>
          <t>April–October</t>
        </is>
      </c>
      <c r="R126" s="33" t="inlineStr">
        <is>
          <t>Cambrian wilderness at the largest Welsh reservoir — silent apart from red kites and curlew.</t>
        </is>
      </c>
      <c r="S126" s="33" t="inlineStr">
        <is>
          <t>Claerwen dam (concrete art deco); Teifi Pools on extended route</t>
        </is>
      </c>
      <c r="T126" s="33" t="inlineStr">
        <is>
          <t>Vast open moorland; Pumlumon range on horizon</t>
        </is>
      </c>
      <c r="U126" s="33" t="inlineStr">
        <is>
          <t>Claerwen Reservoir (largest in Wales by volume)</t>
        </is>
      </c>
      <c r="V126" s="33" t="inlineStr">
        <is>
          <t>Anywhere along the shore</t>
        </is>
      </c>
      <c r="W126" s="33" t="inlineStr">
        <is>
          <t>Claerwen Dam car park (end of tarmac road)</t>
        </is>
      </c>
      <c r="X126" s="33" t="inlineStr">
        <is>
          <t>Elan Valley Visitor Centre café; The Triangle Inn Cwmdauddwr</t>
        </is>
      </c>
      <c r="Y126" s="33" t="inlineStr">
        <is>
          <t>None on route</t>
        </is>
      </c>
      <c r="Z126" s="33" t="inlineStr">
        <is>
          <t>None</t>
        </is>
      </c>
      <c r="AA126" s="33" t="inlineStr">
        <is>
          <t>Remote; no phone signal; boggy after rain; no facilities past the dam</t>
        </is>
      </c>
      <c r="AB126" s="32" t="inlineStr">
        <is>
          <t>LD6 5HR</t>
        </is>
      </c>
      <c r="AC126" s="35" t="n">
        <v>105</v>
      </c>
      <c r="AD126" s="37" t="inlineStr">
        <is>
          <t>Open in Google Maps</t>
        </is>
      </c>
    </row>
    <row r="127" ht="80" customHeight="1">
      <c r="A127" s="32" t="n">
        <v>126</v>
      </c>
      <c r="B127" s="33" t="inlineStr">
        <is>
          <t>Plynlimon (Pumlumon Fawr) Ascent</t>
        </is>
      </c>
      <c r="C127" s="33" t="inlineStr">
        <is>
          <t>Mid Wales (Powys &amp; Ceredigion)</t>
        </is>
      </c>
      <c r="D127" s="33" t="inlineStr">
        <is>
          <t>Cambrian Mountains</t>
        </is>
      </c>
      <c r="E127" s="33" t="inlineStr">
        <is>
          <t>Ponterwyd</t>
        </is>
      </c>
      <c r="F127" s="34" t="n">
        <v>10</v>
      </c>
      <c r="G127" s="34">
        <f>F127*1.609344</f>
        <v/>
      </c>
      <c r="H127" s="35" t="n">
        <v>560</v>
      </c>
      <c r="I127" s="36" t="n">
        <v>5.5</v>
      </c>
      <c r="J127" s="32" t="inlineStr">
        <is>
          <t>Hard</t>
        </is>
      </c>
      <c r="K127" s="32" t="inlineStr">
        <is>
          <t>Loop</t>
        </is>
      </c>
      <c r="L127" s="33" t="inlineStr">
        <is>
          <t>Grassy moor, boggy peat, featureless summit plateau</t>
        </is>
      </c>
      <c r="M127" s="32" t="inlineStr">
        <is>
          <t>Yes</t>
        </is>
      </c>
      <c r="N127" s="32" t="inlineStr">
        <is>
          <t>On lead (livestock, ground-nesters)</t>
        </is>
      </c>
      <c r="O127" s="32" t="inlineStr">
        <is>
          <t>No</t>
        </is>
      </c>
      <c r="P127" s="32" t="inlineStr">
        <is>
          <t>No</t>
        </is>
      </c>
      <c r="Q127" s="33" t="inlineStr">
        <is>
          <t>May–September</t>
        </is>
      </c>
      <c r="R127" s="33" t="inlineStr">
        <is>
          <t>Source of the Severn, Wye and Rheidol — remote 752m roof of Mid Wales.</t>
        </is>
      </c>
      <c r="S127" s="33" t="inlineStr">
        <is>
          <t>Source of the River Severn (monument); source of the River Wye; Bronze Age cairns</t>
        </is>
      </c>
      <c r="T127" s="33" t="inlineStr">
        <is>
          <t>Cardigan Bay on rare clear days; Snowdonia northwards</t>
        </is>
      </c>
      <c r="U127" s="33" t="inlineStr">
        <is>
          <t>River Severn source; Llyn Llygad Rheidol glacial tarn</t>
        </is>
      </c>
      <c r="V127" s="33" t="inlineStr">
        <is>
          <t>Summit cairn (shelter) in dry weather</t>
        </is>
      </c>
      <c r="W127" s="33" t="inlineStr">
        <is>
          <t>Eisteddfa Gurig farm car park (small fee) on A44</t>
        </is>
      </c>
      <c r="X127" s="33" t="inlineStr">
        <is>
          <t>Nant yr Arian visitor centre café; Dyffryn Castell Hotel</t>
        </is>
      </c>
      <c r="Y127" s="33" t="inlineStr">
        <is>
          <t>None</t>
        </is>
      </c>
      <c r="Z127" s="33" t="inlineStr">
        <is>
          <t>None</t>
        </is>
      </c>
      <c r="AA127" s="33" t="inlineStr">
        <is>
          <t>Extremely boggy; navigation skills essential; no phone signal</t>
        </is>
      </c>
      <c r="AB127" s="32" t="inlineStr">
        <is>
          <t>SY23 3AD</t>
        </is>
      </c>
      <c r="AC127" s="35" t="n">
        <v>130</v>
      </c>
      <c r="AD127" s="37" t="inlineStr">
        <is>
          <t>Open in Google Maps</t>
        </is>
      </c>
    </row>
    <row r="128" ht="80" customHeight="1">
      <c r="A128" s="32" t="n">
        <v>127</v>
      </c>
      <c r="B128" s="33" t="inlineStr">
        <is>
          <t>Devil's Bridge &amp; Mynach Falls</t>
        </is>
      </c>
      <c r="C128" s="33" t="inlineStr">
        <is>
          <t>Mid Wales (Powys &amp; Ceredigion)</t>
        </is>
      </c>
      <c r="D128" s="33" t="inlineStr">
        <is>
          <t>Ceredigion</t>
        </is>
      </c>
      <c r="E128" s="33" t="inlineStr">
        <is>
          <t>Devil's Bridge</t>
        </is>
      </c>
      <c r="F128" s="34" t="n">
        <v>1.5</v>
      </c>
      <c r="G128" s="34">
        <f>F128*1.609344</f>
        <v/>
      </c>
      <c r="H128" s="35" t="n">
        <v>130</v>
      </c>
      <c r="I128" s="36" t="n">
        <v>1.25</v>
      </c>
      <c r="J128" s="32" t="inlineStr">
        <is>
          <t>Easy/Moderate</t>
        </is>
      </c>
      <c r="K128" s="32" t="inlineStr">
        <is>
          <t>Loop</t>
        </is>
      </c>
      <c r="L128" s="33" t="inlineStr">
        <is>
          <t>Steps, viewing platforms, riverside path</t>
        </is>
      </c>
      <c r="M128" s="32" t="inlineStr">
        <is>
          <t>Partial</t>
        </is>
      </c>
      <c r="N128" s="32" t="inlineStr">
        <is>
          <t>On lead (steps, cliff edges)</t>
        </is>
      </c>
      <c r="O128" s="32" t="inlineStr">
        <is>
          <t>No</t>
        </is>
      </c>
      <c r="P128" s="32" t="inlineStr">
        <is>
          <t>Partial</t>
        </is>
      </c>
      <c r="Q128" s="33" t="inlineStr">
        <is>
          <t>All year</t>
        </is>
      </c>
      <c r="R128" s="33" t="inlineStr">
        <is>
          <t>Triple-stacked bridge (1075 / 1753 / 1901) above a dramatic 90m tumble of waterfalls.</t>
        </is>
      </c>
      <c r="S128" s="33" t="inlineStr">
        <is>
          <t>Three stacked bridges; Robber's Cave; Jacob's Ladder (100 steps)</t>
        </is>
      </c>
      <c r="T128" s="33" t="inlineStr">
        <is>
          <t>Punchbowl viewpoint; Mynach Falls overlook</t>
        </is>
      </c>
      <c r="U128" s="33" t="inlineStr">
        <is>
          <t>Afon Mynach waterfalls; confluence with Rheidol</t>
        </is>
      </c>
      <c r="V128" s="33" t="inlineStr">
        <is>
          <t>By the Hafod Hotel lawn</t>
        </is>
      </c>
      <c r="W128" s="33" t="inlineStr">
        <is>
          <t>Devil's Bridge pay turnstile + car park opposite</t>
        </is>
      </c>
      <c r="X128" s="33" t="inlineStr">
        <is>
          <t>Hafod Hotel; Halfway Inn Pisgah</t>
        </is>
      </c>
      <c r="Y128" s="33" t="inlineStr">
        <is>
          <t>Devil's Bridge car park</t>
        </is>
      </c>
      <c r="Z128" s="33" t="inlineStr">
        <is>
          <t>Vale of Rheidol narrow-gauge railway (seasonal)</t>
        </is>
      </c>
      <c r="AA128" s="33" t="inlineStr">
        <is>
          <t>Turnstile fee applies; steps slippery when wet; dogs not allowed on all sections</t>
        </is>
      </c>
      <c r="AB128" s="32" t="inlineStr">
        <is>
          <t>SY23 3JL</t>
        </is>
      </c>
      <c r="AC128" s="35" t="n">
        <v>135</v>
      </c>
      <c r="AD128" s="37" t="inlineStr">
        <is>
          <t>Open in Google Maps</t>
        </is>
      </c>
    </row>
    <row r="129" ht="80" customHeight="1">
      <c r="A129" s="32" t="n">
        <v>128</v>
      </c>
      <c r="B129" s="33" t="inlineStr">
        <is>
          <t>Lake Vyrnwy Circular</t>
        </is>
      </c>
      <c r="C129" s="33" t="inlineStr">
        <is>
          <t>Mid Wales (Powys &amp; Ceredigion)</t>
        </is>
      </c>
      <c r="D129" s="33" t="inlineStr">
        <is>
          <t>Powys (North)</t>
        </is>
      </c>
      <c r="E129" s="33" t="inlineStr">
        <is>
          <t>Llanwddyn</t>
        </is>
      </c>
      <c r="F129" s="34" t="n">
        <v>11.5</v>
      </c>
      <c r="G129" s="34">
        <f>F129*1.609344</f>
        <v/>
      </c>
      <c r="H129" s="35" t="n">
        <v>120</v>
      </c>
      <c r="I129" s="36" t="n">
        <v>4.5</v>
      </c>
      <c r="J129" s="32" t="inlineStr">
        <is>
          <t>Moderate</t>
        </is>
      </c>
      <c r="K129" s="32" t="inlineStr">
        <is>
          <t>Loop</t>
        </is>
      </c>
      <c r="L129" s="33" t="inlineStr">
        <is>
          <t>Tarmac lakeside road, quiet cycleway</t>
        </is>
      </c>
      <c r="M129" s="32" t="inlineStr">
        <is>
          <t>Yes</t>
        </is>
      </c>
      <c r="N129" s="32" t="inlineStr">
        <is>
          <t>Off-lead OK (watch for cars)</t>
        </is>
      </c>
      <c r="O129" s="32" t="inlineStr">
        <is>
          <t>Yes (road sections)</t>
        </is>
      </c>
      <c r="P129" s="32" t="inlineStr">
        <is>
          <t>Yes</t>
        </is>
      </c>
      <c r="Q129" s="33" t="inlineStr">
        <is>
          <t>All year</t>
        </is>
      </c>
      <c r="R129" s="33" t="inlineStr">
        <is>
          <t>Fully waymarked tour of a glorious Victorian reservoir ringed by Sitka spruce.</t>
        </is>
      </c>
      <c r="S129" s="33" t="inlineStr">
        <is>
          <t>Vyrnwy dam tower (fairytale gothic); sculpture trail; RSPB reserve</t>
        </is>
      </c>
      <c r="T129" s="33" t="inlineStr">
        <is>
          <t>Dam top; Berwyn hills reflections</t>
        </is>
      </c>
      <c r="U129" s="33" t="inlineStr">
        <is>
          <t>Lake Vyrnwy reservoir</t>
        </is>
      </c>
      <c r="V129" s="33" t="inlineStr">
        <is>
          <t>RSPB visitor centre picnic area</t>
        </is>
      </c>
      <c r="W129" s="33" t="inlineStr">
        <is>
          <t>RSPB Lake Vyrnwy visitor centre car park (free)</t>
        </is>
      </c>
      <c r="X129" s="33" t="inlineStr">
        <is>
          <t>Lake Vyrnwy Hotel; Artisans Coffee Shop; Tavern Yr Efail</t>
        </is>
      </c>
      <c r="Y129" s="33" t="inlineStr">
        <is>
          <t>RSPB centre, Lake Vyrnwy Hotel</t>
        </is>
      </c>
      <c r="Z129" s="33" t="inlineStr">
        <is>
          <t>None regular</t>
        </is>
      </c>
      <c r="AA129" s="33" t="inlineStr">
        <is>
          <t>Long loop — can combine with cycle hire; midges in summer</t>
        </is>
      </c>
      <c r="AB129" s="32" t="inlineStr">
        <is>
          <t>SY10 0LY</t>
        </is>
      </c>
      <c r="AC129" s="35" t="n">
        <v>150</v>
      </c>
      <c r="AD129" s="37" t="inlineStr">
        <is>
          <t>Open in Google Maps</t>
        </is>
      </c>
    </row>
    <row r="130" ht="80" customHeight="1">
      <c r="A130" s="32" t="n">
        <v>129</v>
      </c>
      <c r="B130" s="33" t="inlineStr">
        <is>
          <t>Cors Caron NNR (Tregaron Bog)</t>
        </is>
      </c>
      <c r="C130" s="33" t="inlineStr">
        <is>
          <t>Mid Wales (Powys &amp; Ceredigion)</t>
        </is>
      </c>
      <c r="D130" s="33" t="inlineStr">
        <is>
          <t>Ceredigion</t>
        </is>
      </c>
      <c r="E130" s="33" t="inlineStr">
        <is>
          <t>Tregaron</t>
        </is>
      </c>
      <c r="F130" s="34" t="n">
        <v>3</v>
      </c>
      <c r="G130" s="34">
        <f>F130*1.609344</f>
        <v/>
      </c>
      <c r="H130" s="35" t="n">
        <v>10</v>
      </c>
      <c r="I130" s="36" t="n">
        <v>1.25</v>
      </c>
      <c r="J130" s="32" t="inlineStr">
        <is>
          <t>Easy</t>
        </is>
      </c>
      <c r="K130" s="32" t="inlineStr">
        <is>
          <t>Loop</t>
        </is>
      </c>
      <c r="L130" s="33" t="inlineStr">
        <is>
          <t>Boardwalk and former railway</t>
        </is>
      </c>
      <c r="M130" s="32" t="inlineStr">
        <is>
          <t>Yes</t>
        </is>
      </c>
      <c r="N130" s="32" t="inlineStr">
        <is>
          <t>On lead (ground-nesting birds)</t>
        </is>
      </c>
      <c r="O130" s="32" t="inlineStr">
        <is>
          <t>Yes</t>
        </is>
      </c>
      <c r="P130" s="32" t="inlineStr">
        <is>
          <t>Yes</t>
        </is>
      </c>
      <c r="Q130" s="33" t="inlineStr">
        <is>
          <t>All year (winter for raptors)</t>
        </is>
      </c>
      <c r="R130" s="33" t="inlineStr">
        <is>
          <t>Britain's finest raised bog with red kite feeding, otters and hen harrier in winter.</t>
        </is>
      </c>
      <c r="S130" s="33" t="inlineStr">
        <is>
          <t>Former Manchester &amp; Milford railway; boardwalk viewing tower</t>
        </is>
      </c>
      <c r="T130" s="33" t="inlineStr">
        <is>
          <t>Viewing tower across bog towards Cambrian Mountains</t>
        </is>
      </c>
      <c r="U130" s="33" t="inlineStr">
        <is>
          <t>River Teifi; bog pools</t>
        </is>
      </c>
      <c r="V130" s="33" t="inlineStr">
        <is>
          <t>Bird hide picnic area</t>
        </is>
      </c>
      <c r="W130" s="33" t="inlineStr">
        <is>
          <t>Cors Caron NNR car park (free, off B4343)</t>
        </is>
      </c>
      <c r="X130" s="33" t="inlineStr">
        <is>
          <t>Y Talbot Tregaron (renowned gastropub); Caffi Alpacas</t>
        </is>
      </c>
      <c r="Y130" s="33" t="inlineStr">
        <is>
          <t>Car park (seasonal)</t>
        </is>
      </c>
      <c r="Z130" s="33" t="inlineStr">
        <is>
          <t>None regular</t>
        </is>
      </c>
      <c r="AA130" s="33" t="inlineStr">
        <is>
          <t>Dogs must be on short lead April–July for ground-nesting birds</t>
        </is>
      </c>
      <c r="AB130" s="32" t="inlineStr">
        <is>
          <t>SY25 6JF</t>
        </is>
      </c>
      <c r="AC130" s="35" t="n">
        <v>125</v>
      </c>
      <c r="AD130" s="37" t="inlineStr">
        <is>
          <t>Open in Google Maps</t>
        </is>
      </c>
    </row>
    <row r="131" ht="80" customHeight="1">
      <c r="A131" s="32" t="n">
        <v>130</v>
      </c>
      <c r="B131" s="33" t="inlineStr">
        <is>
          <t>Ynys-hir RSPB &amp; Dyfi Estuary</t>
        </is>
      </c>
      <c r="C131" s="33" t="inlineStr">
        <is>
          <t>Mid Wales (Powys &amp; Ceredigion)</t>
        </is>
      </c>
      <c r="D131" s="33" t="inlineStr">
        <is>
          <t>Ceredigion</t>
        </is>
      </c>
      <c r="E131" s="33" t="inlineStr">
        <is>
          <t>Eglwys Fach</t>
        </is>
      </c>
      <c r="F131" s="34" t="n">
        <v>4</v>
      </c>
      <c r="G131" s="34">
        <f>F131*1.609344</f>
        <v/>
      </c>
      <c r="H131" s="35" t="n">
        <v>50</v>
      </c>
      <c r="I131" s="36" t="n">
        <v>2</v>
      </c>
      <c r="J131" s="32" t="inlineStr">
        <is>
          <t>Easy</t>
        </is>
      </c>
      <c r="K131" s="32" t="inlineStr">
        <is>
          <t>Loop</t>
        </is>
      </c>
      <c r="L131" s="33" t="inlineStr">
        <is>
          <t>Level gravel paths, boardwalks</t>
        </is>
      </c>
      <c r="M131" s="32" t="inlineStr">
        <is>
          <t>Yes</t>
        </is>
      </c>
      <c r="N131" s="32" t="inlineStr">
        <is>
          <t>On lead (reserve rules)</t>
        </is>
      </c>
      <c r="O131" s="32" t="inlineStr">
        <is>
          <t>Partial</t>
        </is>
      </c>
      <c r="P131" s="32" t="inlineStr">
        <is>
          <t>Yes</t>
        </is>
      </c>
      <c r="Q131" s="33" t="inlineStr">
        <is>
          <t>All year</t>
        </is>
      </c>
      <c r="R131" s="33" t="inlineStr">
        <is>
          <t>Springwatch's long-time home — oak woods, salt marsh and tidal flats on the Dyfi.</t>
        </is>
      </c>
      <c r="S131" s="33" t="inlineStr">
        <is>
          <t>RSPB hides (Marian Mawr, Ynys Feurig); Springwatch studio site</t>
        </is>
      </c>
      <c r="T131" s="33" t="inlineStr">
        <is>
          <t>Dyfi estuary panorama; woodland canopy walk</t>
        </is>
      </c>
      <c r="U131" s="33" t="inlineStr">
        <is>
          <t>Dyfi estuary; Einion river</t>
        </is>
      </c>
      <c r="V131" s="33" t="inlineStr">
        <is>
          <t>Visitor centre picnic lawn</t>
        </is>
      </c>
      <c r="W131" s="33" t="inlineStr">
        <is>
          <t>RSPB Ynys-hir car park (entrance fee, members free)</t>
        </is>
      </c>
      <c r="X131" s="33" t="inlineStr">
        <is>
          <t>Ynys-hir Restaurant (Michelin); Dyfi Brewing tap; Y Llew Du Aberystwyth</t>
        </is>
      </c>
      <c r="Y131" s="33" t="inlineStr">
        <is>
          <t>RSPB visitor centre</t>
        </is>
      </c>
      <c r="Z131" s="33" t="inlineStr">
        <is>
          <t>Train to Dovey Junction, 1.5 mi walk</t>
        </is>
      </c>
      <c r="AA131" s="33" t="inlineStr">
        <is>
          <t>RSPB entrance fee for non-members; path closures during sensitive seasons</t>
        </is>
      </c>
      <c r="AB131" s="32" t="inlineStr">
        <is>
          <t>SY20 8TA</t>
        </is>
      </c>
      <c r="AC131" s="35" t="n">
        <v>145</v>
      </c>
      <c r="AD131" s="37" t="inlineStr">
        <is>
          <t>Open in Google Maps</t>
        </is>
      </c>
    </row>
    <row r="132" ht="80" customHeight="1">
      <c r="A132" s="32" t="n">
        <v>131</v>
      </c>
      <c r="B132" s="33" t="inlineStr">
        <is>
          <t>Aberystwyth Cliff &amp; Constitution Hill</t>
        </is>
      </c>
      <c r="C132" s="33" t="inlineStr">
        <is>
          <t>Mid Wales (Powys &amp; Ceredigion)</t>
        </is>
      </c>
      <c r="D132" s="33" t="inlineStr">
        <is>
          <t>Ceredigion Coast</t>
        </is>
      </c>
      <c r="E132" s="33" t="inlineStr">
        <is>
          <t>Aberystwyth</t>
        </is>
      </c>
      <c r="F132" s="34" t="n">
        <v>4</v>
      </c>
      <c r="G132" s="34">
        <f>F132*1.609344</f>
        <v/>
      </c>
      <c r="H132" s="35" t="n">
        <v>210</v>
      </c>
      <c r="I132" s="36" t="n">
        <v>2</v>
      </c>
      <c r="J132" s="32" t="inlineStr">
        <is>
          <t>Easy/Moderate</t>
        </is>
      </c>
      <c r="K132" s="32" t="inlineStr">
        <is>
          <t>Loop</t>
        </is>
      </c>
      <c r="L132" s="33" t="inlineStr">
        <is>
          <t>Prom tarmac, grassy cliff, funicular option</t>
        </is>
      </c>
      <c r="M132" s="32" t="inlineStr">
        <is>
          <t>Yes (prom restrictions May–Sep)</t>
        </is>
      </c>
      <c r="N132" s="32" t="inlineStr">
        <is>
          <t>On lead (cliffs)</t>
        </is>
      </c>
      <c r="O132" s="32" t="inlineStr">
        <is>
          <t>Partial (prom only)</t>
        </is>
      </c>
      <c r="P132" s="32" t="inlineStr">
        <is>
          <t>Yes (Ceredigion Coast Path)</t>
        </is>
      </c>
      <c r="Q132" s="33" t="inlineStr">
        <is>
          <t>All year</t>
        </is>
      </c>
      <c r="R132" s="33" t="inlineStr">
        <is>
          <t>Seafront to cliff-top camera obscura with sweeping Cardigan Bay horizon.</t>
        </is>
      </c>
      <c r="S132" s="33" t="inlineStr">
        <is>
          <t>Royal Pier; castle ruins; camera obscura; funicular (1896)</t>
        </is>
      </c>
      <c r="T132" s="33" t="inlineStr">
        <is>
          <t>Summit panorama across Cardigan Bay; Snowdonia on clear days</t>
        </is>
      </c>
      <c r="U132" s="33" t="inlineStr">
        <is>
          <t>Cardigan Bay; Ystwyth and Rheidol estuary</t>
        </is>
      </c>
      <c r="V132" s="33" t="inlineStr">
        <is>
          <t>Cliff-top beside camera obscura</t>
        </is>
      </c>
      <c r="W132" s="33" t="inlineStr">
        <is>
          <t>Aberystwyth seafront (pay &amp; display)</t>
        </is>
      </c>
      <c r="X132" s="33" t="inlineStr">
        <is>
          <t>Ultracomida; Medina; The Glengower; Baravin; Coastal Vines</t>
        </is>
      </c>
      <c r="Y132" s="33" t="inlineStr">
        <is>
          <t>Seafront, castle grounds</t>
        </is>
      </c>
      <c r="Z132" s="33" t="inlineStr">
        <is>
          <t>Train to Aberystwyth station</t>
        </is>
      </c>
      <c r="AA132" s="33" t="inlineStr">
        <is>
          <t>Cliff section exposed in wind; funicular runs seasonally</t>
        </is>
      </c>
      <c r="AB132" s="32" t="inlineStr">
        <is>
          <t>SY23 2AZ</t>
        </is>
      </c>
      <c r="AC132" s="35" t="n">
        <v>140</v>
      </c>
      <c r="AD132" s="37" t="inlineStr">
        <is>
          <t>Open in Google Maps</t>
        </is>
      </c>
    </row>
    <row r="133" ht="80" customHeight="1">
      <c r="A133" s="32" t="n">
        <v>132</v>
      </c>
      <c r="B133" s="33" t="inlineStr">
        <is>
          <t>Hafod Estate &amp; The Cascades</t>
        </is>
      </c>
      <c r="C133" s="33" t="inlineStr">
        <is>
          <t>Mid Wales (Powys &amp; Ceredigion)</t>
        </is>
      </c>
      <c r="D133" s="33" t="inlineStr">
        <is>
          <t>Ceredigion</t>
        </is>
      </c>
      <c r="E133" s="33" t="inlineStr">
        <is>
          <t>Pontrhydygroes</t>
        </is>
      </c>
      <c r="F133" s="34" t="n">
        <v>5</v>
      </c>
      <c r="G133" s="34">
        <f>F133*1.609344</f>
        <v/>
      </c>
      <c r="H133" s="35" t="n">
        <v>260</v>
      </c>
      <c r="I133" s="36" t="n">
        <v>2.75</v>
      </c>
      <c r="J133" s="32" t="inlineStr">
        <is>
          <t>Moderate</t>
        </is>
      </c>
      <c r="K133" s="32" t="inlineStr">
        <is>
          <t>Loop</t>
        </is>
      </c>
      <c r="L133" s="33" t="inlineStr">
        <is>
          <t>Woodland paths, steps, some rough stone</t>
        </is>
      </c>
      <c r="M133" s="32" t="inlineStr">
        <is>
          <t>Yes</t>
        </is>
      </c>
      <c r="N133" s="32" t="inlineStr">
        <is>
          <t>Off-lead OK</t>
        </is>
      </c>
      <c r="O133" s="32" t="inlineStr">
        <is>
          <t>No</t>
        </is>
      </c>
      <c r="P133" s="32" t="inlineStr">
        <is>
          <t>Yes</t>
        </is>
      </c>
      <c r="Q133" s="33" t="inlineStr">
        <is>
          <t>All year (waterfalls best after rain)</t>
        </is>
      </c>
      <c r="R133" s="33" t="inlineStr">
        <is>
          <t>Picturesque 18th-century landscape garden with cascades, grottos and mossy ravines.</t>
        </is>
      </c>
      <c r="S133" s="33" t="inlineStr">
        <is>
          <t>Hafod mansion ruins; Peiran Falls; Mrs Johnes Flower Garden; Cavern Cascade</t>
        </is>
      </c>
      <c r="T133" s="33" t="inlineStr">
        <is>
          <t>Gentleman's Walk viewpoints over Ystwyth gorge</t>
        </is>
      </c>
      <c r="U133" s="33" t="inlineStr">
        <is>
          <t>Afon Ystwyth; Peiran &amp; Gwenffrwd cascades</t>
        </is>
      </c>
      <c r="V133" s="33" t="inlineStr">
        <is>
          <t>Above Peiran Falls</t>
        </is>
      </c>
      <c r="W133" s="33" t="inlineStr">
        <is>
          <t>Hafod Estate car park (free, run by NRW)</t>
        </is>
      </c>
      <c r="X133" s="33" t="inlineStr">
        <is>
          <t>Miners Arms Pontrhydygroes; Arch café Cwmystwyth</t>
        </is>
      </c>
      <c r="Y133" s="33" t="inlineStr">
        <is>
          <t>Car park</t>
        </is>
      </c>
      <c r="Z133" s="33" t="inlineStr">
        <is>
          <t>None</t>
        </is>
      </c>
      <c r="AA133" s="33" t="inlineStr">
        <is>
          <t>Paths steep and root-strewn; some bridges slippery</t>
        </is>
      </c>
      <c r="AB133" s="32" t="inlineStr">
        <is>
          <t>SY25 6DX</t>
        </is>
      </c>
      <c r="AC133" s="35" t="n">
        <v>120</v>
      </c>
      <c r="AD133" s="37" t="inlineStr">
        <is>
          <t>Open in Google Maps</t>
        </is>
      </c>
    </row>
    <row r="134" ht="80" customHeight="1">
      <c r="A134" s="32" t="n">
        <v>133</v>
      </c>
      <c r="B134" s="33" t="inlineStr">
        <is>
          <t>New Quay to Cwmtydu (Ceredigion Coast)</t>
        </is>
      </c>
      <c r="C134" s="33" t="inlineStr">
        <is>
          <t>Mid Wales (Powys &amp; Ceredigion)</t>
        </is>
      </c>
      <c r="D134" s="33" t="inlineStr">
        <is>
          <t>Ceredigion Coast</t>
        </is>
      </c>
      <c r="E134" s="33" t="inlineStr">
        <is>
          <t>New Quay</t>
        </is>
      </c>
      <c r="F134" s="34" t="n">
        <v>5.5</v>
      </c>
      <c r="G134" s="34">
        <f>F134*1.609344</f>
        <v/>
      </c>
      <c r="H134" s="35" t="n">
        <v>340</v>
      </c>
      <c r="I134" s="36" t="n">
        <v>2.75</v>
      </c>
      <c r="J134" s="32" t="inlineStr">
        <is>
          <t>Moderate</t>
        </is>
      </c>
      <c r="K134" s="32" t="inlineStr">
        <is>
          <t>Linear</t>
        </is>
      </c>
      <c r="L134" s="33" t="inlineStr">
        <is>
          <t>Cliff path, stiles, steep in places</t>
        </is>
      </c>
      <c r="M134" s="32" t="inlineStr">
        <is>
          <t>Yes</t>
        </is>
      </c>
      <c r="N134" s="32" t="inlineStr">
        <is>
          <t>On lead (seals, cliffs)</t>
        </is>
      </c>
      <c r="O134" s="32" t="inlineStr">
        <is>
          <t>No</t>
        </is>
      </c>
      <c r="P134" s="32" t="inlineStr">
        <is>
          <t>Yes (Wales Coast Path)</t>
        </is>
      </c>
      <c r="Q134" s="33" t="inlineStr">
        <is>
          <t>April–October</t>
        </is>
      </c>
      <c r="R134" s="33" t="inlineStr">
        <is>
          <t>Dolphin-watching cliff walk past smugglers' coves to a secluded seal beach.</t>
        </is>
      </c>
      <c r="S134" s="33" t="inlineStr">
        <is>
          <t>Bottlenose dolphin hotspot; grey seal pupping cove at Cwmtydu (Sept–Nov)</t>
        </is>
      </c>
      <c r="T134" s="33" t="inlineStr">
        <is>
          <t>Bird's-eye over New Quay harbour; cliff drops at Craig y Delyn</t>
        </is>
      </c>
      <c r="U134" s="33" t="inlineStr">
        <is>
          <t>Irish Sea; waterfall at Cwmtydu</t>
        </is>
      </c>
      <c r="V134" s="33" t="inlineStr">
        <is>
          <t>Cwmtydu cove (pebble) or Pig's Nose headland</t>
        </is>
      </c>
      <c r="W134" s="33" t="inlineStr">
        <is>
          <t>New Quay harbour (pay &amp; display)</t>
        </is>
      </c>
      <c r="X134" s="33" t="inlineStr">
        <is>
          <t>The Black Lion New Quay; Harbourmaster Hotel Aberaeron; Cwmtydu Beach Café (seasonal)</t>
        </is>
      </c>
      <c r="Y134" s="33" t="inlineStr">
        <is>
          <t>New Quay harbour</t>
        </is>
      </c>
      <c r="Z134" s="33" t="inlineStr">
        <is>
          <t>T5 bus New Quay–Aberystwyth</t>
        </is>
      </c>
      <c r="AA134" s="33" t="inlineStr">
        <is>
          <t>Seal disturbance fines at Cwmtydu during pupping; cliffs crumbly in wet</t>
        </is>
      </c>
      <c r="AB134" s="32" t="inlineStr">
        <is>
          <t>SA45 9PS</t>
        </is>
      </c>
      <c r="AC134" s="35" t="n">
        <v>140</v>
      </c>
      <c r="AD134" s="37" t="inlineStr">
        <is>
          <t>Open in Google Maps</t>
        </is>
      </c>
    </row>
    <row r="135" ht="80" customHeight="1">
      <c r="A135" s="32" t="n">
        <v>134</v>
      </c>
      <c r="B135" s="33" t="inlineStr">
        <is>
          <t>Borth to Ynyslas Dunes &amp; Sarn</t>
        </is>
      </c>
      <c r="C135" s="33" t="inlineStr">
        <is>
          <t>Mid Wales (Powys &amp; Ceredigion)</t>
        </is>
      </c>
      <c r="D135" s="33" t="inlineStr">
        <is>
          <t>Ceredigion Coast</t>
        </is>
      </c>
      <c r="E135" s="33" t="inlineStr">
        <is>
          <t>Borth</t>
        </is>
      </c>
      <c r="F135" s="34" t="n">
        <v>4.5</v>
      </c>
      <c r="G135" s="34">
        <f>F135*1.609344</f>
        <v/>
      </c>
      <c r="H135" s="35" t="n">
        <v>20</v>
      </c>
      <c r="I135" s="36" t="n">
        <v>2</v>
      </c>
      <c r="J135" s="32" t="inlineStr">
        <is>
          <t>Easy</t>
        </is>
      </c>
      <c r="K135" s="32" t="inlineStr">
        <is>
          <t>Out-and-back</t>
        </is>
      </c>
      <c r="L135" s="33" t="inlineStr">
        <is>
          <t>Beach, prom, dune boardwalks</t>
        </is>
      </c>
      <c r="M135" s="32" t="inlineStr">
        <is>
          <t>Yes (restrictions May–Sep on Borth beach)</t>
        </is>
      </c>
      <c r="N135" s="32" t="inlineStr">
        <is>
          <t>Off-lead on dunes</t>
        </is>
      </c>
      <c r="O135" s="32" t="inlineStr">
        <is>
          <t>Yes (prom and boardwalk)</t>
        </is>
      </c>
      <c r="P135" s="32" t="inlineStr">
        <is>
          <t>Partial (Wales Coast Path)</t>
        </is>
      </c>
      <c r="Q135" s="33" t="inlineStr">
        <is>
          <t>All year (low tide reveals ancient forest)</t>
        </is>
      </c>
      <c r="R135" s="33" t="inlineStr">
        <is>
          <t>Sunken forest stumps at low tide, then wild dune NNR at the Dyfi estuary mouth.</t>
        </is>
      </c>
      <c r="S135" s="33" t="inlineStr">
        <is>
          <t>5000-year-old petrified forest (sunken); Ynyslas NNR visitor centre</t>
        </is>
      </c>
      <c r="T135" s="33" t="inlineStr">
        <is>
          <t>Panorama over Dyfi estuary to Aberdyfi</t>
        </is>
      </c>
      <c r="U135" s="33" t="inlineStr">
        <is>
          <t>Irish Sea; Dyfi estuary</t>
        </is>
      </c>
      <c r="V135" s="33" t="inlineStr">
        <is>
          <t>Ynyslas dunes; Borth prom</t>
        </is>
      </c>
      <c r="W135" s="33" t="inlineStr">
        <is>
          <t>Borth seafront or Ynyslas NNR car park</t>
        </is>
      </c>
      <c r="X135" s="33" t="inlineStr">
        <is>
          <t>Victoria Inn Borth; Ynyslas Beach Café (seasonal)</t>
        </is>
      </c>
      <c r="Y135" s="33" t="inlineStr">
        <is>
          <t>Borth station; Ynyslas visitor centre (seasonal)</t>
        </is>
      </c>
      <c r="Z135" s="33" t="inlineStr">
        <is>
          <t>Train to Borth (Cambrian Line)</t>
        </is>
      </c>
      <c r="AA135" s="33" t="inlineStr">
        <is>
          <t>Forest stumps visible only at very low tide — check tide times</t>
        </is>
      </c>
      <c r="AB135" s="32" t="inlineStr">
        <is>
          <t>SY24 5NB</t>
        </is>
      </c>
      <c r="AC135" s="35" t="n">
        <v>145</v>
      </c>
      <c r="AD135" s="37" t="inlineStr">
        <is>
          <t>Open in Google Maps</t>
        </is>
      </c>
    </row>
    <row r="136" ht="80" customHeight="1">
      <c r="A136" s="32" t="n">
        <v>135</v>
      </c>
      <c r="B136" s="33" t="inlineStr">
        <is>
          <t>Strata Florida Abbey &amp; Teifi Pools</t>
        </is>
      </c>
      <c r="C136" s="33" t="inlineStr">
        <is>
          <t>Mid Wales (Powys &amp; Ceredigion)</t>
        </is>
      </c>
      <c r="D136" s="33" t="inlineStr">
        <is>
          <t>Ceredigion</t>
        </is>
      </c>
      <c r="E136" s="33" t="inlineStr">
        <is>
          <t>Pontrhydfendigaid</t>
        </is>
      </c>
      <c r="F136" s="34" t="n">
        <v>8</v>
      </c>
      <c r="G136" s="34">
        <f>F136*1.609344</f>
        <v/>
      </c>
      <c r="H136" s="35" t="n">
        <v>420</v>
      </c>
      <c r="I136" s="36" t="n">
        <v>4.25</v>
      </c>
      <c r="J136" s="32" t="inlineStr">
        <is>
          <t>Moderate</t>
        </is>
      </c>
      <c r="K136" s="32" t="inlineStr">
        <is>
          <t>Out-and-back</t>
        </is>
      </c>
      <c r="L136" s="33" t="inlineStr">
        <is>
          <t>Farm track, boggy moor, open upland</t>
        </is>
      </c>
      <c r="M136" s="32" t="inlineStr">
        <is>
          <t>Yes</t>
        </is>
      </c>
      <c r="N136" s="32" t="inlineStr">
        <is>
          <t>On lead (livestock)</t>
        </is>
      </c>
      <c r="O136" s="32" t="inlineStr">
        <is>
          <t>No</t>
        </is>
      </c>
      <c r="P136" s="32" t="inlineStr">
        <is>
          <t>Partial</t>
        </is>
      </c>
      <c r="Q136" s="33" t="inlineStr">
        <is>
          <t>May–October</t>
        </is>
      </c>
      <c r="R136" s="33" t="inlineStr">
        <is>
          <t>Cistercian abbey to the glacial Teifi Pools string of lakes — heart of the Desert of Wales.</t>
        </is>
      </c>
      <c r="S136" s="33" t="inlineStr">
        <is>
          <t>Strata Florida Abbey (Cadw, 12th c.); Nant Stalwyn drovers' road</t>
        </is>
      </c>
      <c r="T136" s="33" t="inlineStr">
        <is>
          <t>Llyn Teifi views; vast open moor</t>
        </is>
      </c>
      <c r="U136" s="33" t="inlineStr">
        <is>
          <t>Teifi Pools (Llyn Teifi, Llyn Egnant, Llyn Hir); source of Teifi</t>
        </is>
      </c>
      <c r="V136" s="33" t="inlineStr">
        <is>
          <t>Above Llyn Teifi</t>
        </is>
      </c>
      <c r="W136" s="33" t="inlineStr">
        <is>
          <t>Strata Florida Abbey car park</t>
        </is>
      </c>
      <c r="X136" s="33" t="inlineStr">
        <is>
          <t>The Red Lion Pontrhydfendigaid; Y Talbot Tregaron</t>
        </is>
      </c>
      <c r="Y136" s="33" t="inlineStr">
        <is>
          <t>Abbey (seasonal)</t>
        </is>
      </c>
      <c r="Z136" s="33" t="inlineStr">
        <is>
          <t>None</t>
        </is>
      </c>
      <c r="AA136" s="33" t="inlineStr">
        <is>
          <t>Pathless moor section — compass essential; remote</t>
        </is>
      </c>
      <c r="AB136" s="32" t="inlineStr">
        <is>
          <t>SY25 6ES</t>
        </is>
      </c>
      <c r="AC136" s="35" t="n">
        <v>115</v>
      </c>
      <c r="AD136" s="37" t="inlineStr">
        <is>
          <t>Open in Google Maps</t>
        </is>
      </c>
    </row>
    <row r="137" ht="80" customHeight="1">
      <c r="A137" s="32" t="n">
        <v>136</v>
      </c>
      <c r="B137" s="33" t="inlineStr">
        <is>
          <t>Clywedog Reservoir &amp; Bryntail Mines</t>
        </is>
      </c>
      <c r="C137" s="33" t="inlineStr">
        <is>
          <t>Mid Wales (Powys &amp; Ceredigion)</t>
        </is>
      </c>
      <c r="D137" s="33" t="inlineStr">
        <is>
          <t>Powys (Mid)</t>
        </is>
      </c>
      <c r="E137" s="33" t="inlineStr">
        <is>
          <t>Llanidloes</t>
        </is>
      </c>
      <c r="F137" s="34" t="n">
        <v>5.5</v>
      </c>
      <c r="G137" s="34">
        <f>F137*1.609344</f>
        <v/>
      </c>
      <c r="H137" s="35" t="n">
        <v>270</v>
      </c>
      <c r="I137" s="36" t="n">
        <v>2.75</v>
      </c>
      <c r="J137" s="32" t="inlineStr">
        <is>
          <t>Moderate</t>
        </is>
      </c>
      <c r="K137" s="32" t="inlineStr">
        <is>
          <t>Loop</t>
        </is>
      </c>
      <c r="L137" s="33" t="inlineStr">
        <is>
          <t>Forestry track, lakeside path, steps</t>
        </is>
      </c>
      <c r="M137" s="32" t="inlineStr">
        <is>
          <t>Yes</t>
        </is>
      </c>
      <c r="N137" s="32" t="inlineStr">
        <is>
          <t>Off-lead OK</t>
        </is>
      </c>
      <c r="O137" s="32" t="inlineStr">
        <is>
          <t>No</t>
        </is>
      </c>
      <c r="P137" s="32" t="inlineStr">
        <is>
          <t>Yes (Glyndŵr's Way)</t>
        </is>
      </c>
      <c r="Q137" s="33" t="inlineStr">
        <is>
          <t>All year</t>
        </is>
      </c>
      <c r="R137" s="33" t="inlineStr">
        <is>
          <t>Soaring concrete dam, Glyndŵr's Way ridge and haunting lead-mine ruins.</t>
        </is>
      </c>
      <c r="S137" s="33" t="inlineStr">
        <is>
          <t>Bryntail Lead Mine (Cadw ruins); Clywedog dam (highest in UK when built 1967)</t>
        </is>
      </c>
      <c r="T137" s="33" t="inlineStr">
        <is>
          <t>Dam-top viewpoint; Glyndŵr's Way ridge</t>
        </is>
      </c>
      <c r="U137" s="33" t="inlineStr">
        <is>
          <t>Llyn Clywedog; River Severn below dam</t>
        </is>
      </c>
      <c r="V137" s="33" t="inlineStr">
        <is>
          <t>Fan car park lakeside picnic tables</t>
        </is>
      </c>
      <c r="W137" s="33" t="inlineStr">
        <is>
          <t>Bryntail Mine or Fan car park (both free)</t>
        </is>
      </c>
      <c r="X137" s="33" t="inlineStr">
        <is>
          <t>Great Oak Café Llanidloes; Red Lion Llanidloes</t>
        </is>
      </c>
      <c r="Y137" s="33" t="inlineStr">
        <is>
          <t>Llanidloes town</t>
        </is>
      </c>
      <c r="Z137" s="33" t="inlineStr">
        <is>
          <t>Bus to Llanidloes, 2 mi walk</t>
        </is>
      </c>
      <c r="AA137" s="33" t="inlineStr">
        <is>
          <t>Mine workings fenced off — stay on paths; wind on dam</t>
        </is>
      </c>
      <c r="AB137" s="32" t="inlineStr">
        <is>
          <t>SY18 6NS</t>
        </is>
      </c>
      <c r="AC137" s="35" t="n">
        <v>115</v>
      </c>
      <c r="AD137" s="37" t="inlineStr">
        <is>
          <t>Open in Google Maps</t>
        </is>
      </c>
    </row>
    <row r="138" ht="80" customHeight="1">
      <c r="A138" s="32" t="n">
        <v>137</v>
      </c>
      <c r="B138" s="33" t="inlineStr">
        <is>
          <t>Cwmystwyth Mines &amp; Mountain Road</t>
        </is>
      </c>
      <c r="C138" s="33" t="inlineStr">
        <is>
          <t>Mid Wales (Powys &amp; Ceredigion)</t>
        </is>
      </c>
      <c r="D138" s="33" t="inlineStr">
        <is>
          <t>Cambrian Mountains</t>
        </is>
      </c>
      <c r="E138" s="33" t="inlineStr">
        <is>
          <t>Cwmystwyth</t>
        </is>
      </c>
      <c r="F138" s="34" t="n">
        <v>4</v>
      </c>
      <c r="G138" s="34">
        <f>F138*1.609344</f>
        <v/>
      </c>
      <c r="H138" s="35" t="n">
        <v>200</v>
      </c>
      <c r="I138" s="36" t="n">
        <v>2</v>
      </c>
      <c r="J138" s="32" t="inlineStr">
        <is>
          <t>Easy/Moderate</t>
        </is>
      </c>
      <c r="K138" s="32" t="inlineStr">
        <is>
          <t>Out-and-back</t>
        </is>
      </c>
      <c r="L138" s="33" t="inlineStr">
        <is>
          <t>Quiet mountain road, mine tracks</t>
        </is>
      </c>
      <c r="M138" s="32" t="inlineStr">
        <is>
          <t>Yes</t>
        </is>
      </c>
      <c r="N138" s="32" t="inlineStr">
        <is>
          <t>Off-lead OK</t>
        </is>
      </c>
      <c r="O138" s="32" t="inlineStr">
        <is>
          <t>No</t>
        </is>
      </c>
      <c r="P138" s="32" t="inlineStr">
        <is>
          <t>No</t>
        </is>
      </c>
      <c r="Q138" s="33" t="inlineStr">
        <is>
          <t>April–October</t>
        </is>
      </c>
      <c r="R138" s="33" t="inlineStr">
        <is>
          <t>Ghostly spoil-heaps and ruined engine houses of Wales' largest metal mine, high in the Cambrians.</t>
        </is>
      </c>
      <c r="S138" s="33" t="inlineStr">
        <is>
          <t>Cwmystwyth Lead Mines (Bronze Age to 20th c.); Copper Arch; Kite Country feeding station nearby</t>
        </is>
      </c>
      <c r="T138" s="33" t="inlineStr">
        <is>
          <t>Upland road panoramas toward Plynlimon</t>
        </is>
      </c>
      <c r="U138" s="33" t="inlineStr">
        <is>
          <t>Afon Ystwyth gorge</t>
        </is>
      </c>
      <c r="V138" s="33" t="inlineStr">
        <is>
          <t>On grass above Afon Ystwyth</t>
        </is>
      </c>
      <c r="W138" s="33" t="inlineStr">
        <is>
          <t>Lay-by on Cwmystwyth mountain road (B4574)</t>
        </is>
      </c>
      <c r="X138" s="33" t="inlineStr">
        <is>
          <t>The Hafod Hotel; Y Llew Du Aberystwyth (further)</t>
        </is>
      </c>
      <c r="Y138" s="33" t="inlineStr">
        <is>
          <t>None</t>
        </is>
      </c>
      <c r="Z138" s="33" t="inlineStr">
        <is>
          <t>None</t>
        </is>
      </c>
      <c r="AA138" s="33" t="inlineStr">
        <is>
          <t>Mine shafts unfenced — keep children &amp; dogs close; no phone signal</t>
        </is>
      </c>
      <c r="AB138" s="32" t="inlineStr">
        <is>
          <t>SY23 4AE</t>
        </is>
      </c>
      <c r="AC138" s="35" t="n">
        <v>120</v>
      </c>
      <c r="AD138" s="37" t="inlineStr">
        <is>
          <t>Open in Google Maps</t>
        </is>
      </c>
    </row>
    <row r="139" ht="80" customHeight="1">
      <c r="A139" s="38" t="n">
        <v>138</v>
      </c>
      <c r="B139" s="39" t="inlineStr">
        <is>
          <t>Dinefwr Park &amp; Castle (NT)</t>
        </is>
      </c>
      <c r="C139" s="39" t="inlineStr">
        <is>
          <t>Carmarthenshire &amp; West Wales</t>
        </is>
      </c>
      <c r="D139" s="39" t="inlineStr">
        <is>
          <t>Tywi Valley</t>
        </is>
      </c>
      <c r="E139" s="39" t="inlineStr">
        <is>
          <t>Llandeilo</t>
        </is>
      </c>
      <c r="F139" s="40" t="n">
        <v>4</v>
      </c>
      <c r="G139" s="40">
        <f>F139*1.609344</f>
        <v/>
      </c>
      <c r="H139" s="41" t="n">
        <v>90</v>
      </c>
      <c r="I139" s="42" t="n">
        <v>1.75</v>
      </c>
      <c r="J139" s="38" t="inlineStr">
        <is>
          <t>Easy</t>
        </is>
      </c>
      <c r="K139" s="38" t="inlineStr">
        <is>
          <t>Loop</t>
        </is>
      </c>
      <c r="L139" s="39" t="inlineStr">
        <is>
          <t>Parkland tracks, boardwalk, some steps to castle</t>
        </is>
      </c>
      <c r="M139" s="38" t="inlineStr">
        <is>
          <t>Yes (restricted zones)</t>
        </is>
      </c>
      <c r="N139" s="38" t="inlineStr">
        <is>
          <t>On lead in castle precinct, off-lead on main loop</t>
        </is>
      </c>
      <c r="O139" s="38" t="inlineStr">
        <is>
          <t>Partial (main loop)</t>
        </is>
      </c>
      <c r="P139" s="38" t="inlineStr">
        <is>
          <t>Yes</t>
        </is>
      </c>
      <c r="Q139" s="39" t="inlineStr">
        <is>
          <t>All year</t>
        </is>
      </c>
      <c r="R139" s="39" t="inlineStr">
        <is>
          <t>Medieval castle above meandering Tywi — white cattle, fallow deer and bog boardwalks.</t>
        </is>
      </c>
      <c r="S139" s="39" t="inlineStr">
        <is>
          <t>Dinefwr Castle (Cadw/NT); Newton House; White Park cattle; fallow deer herd</t>
        </is>
      </c>
      <c r="T139" s="39" t="inlineStr">
        <is>
          <t>Castle ramparts with Tywi meander view; Black Mountain on horizon</t>
        </is>
      </c>
      <c r="U139" s="39" t="inlineStr">
        <is>
          <t>Afon Tywi oxbow; mill pond</t>
        </is>
      </c>
      <c r="V139" s="39" t="inlineStr">
        <is>
          <t>Castle lawn or parkland picnic area</t>
        </is>
      </c>
      <c r="W139" s="39" t="inlineStr">
        <is>
          <t>NT Newton House car park (NT members free)</t>
        </is>
      </c>
      <c r="X139" s="39" t="inlineStr">
        <is>
          <t>The Angel Hotel Llandeilo; The Salty Dog; Y Capel Bach Bistro</t>
        </is>
      </c>
      <c r="Y139" s="39" t="inlineStr">
        <is>
          <t>NT Newton House</t>
        </is>
      </c>
      <c r="Z139" s="39" t="inlineStr">
        <is>
          <t>Llandeilo rail station, 1 mi walk</t>
        </is>
      </c>
      <c r="AA139" s="39" t="inlineStr">
        <is>
          <t>NT entry required for park; cattle best kept wide of</t>
        </is>
      </c>
      <c r="AB139" s="38" t="inlineStr">
        <is>
          <t>SA19 6RT</t>
        </is>
      </c>
      <c r="AC139" s="41" t="n">
        <v>90</v>
      </c>
      <c r="AD139" s="43" t="inlineStr">
        <is>
          <t>Open in Google Maps</t>
        </is>
      </c>
    </row>
    <row r="140" ht="80" customHeight="1">
      <c r="A140" s="38" t="n">
        <v>139</v>
      </c>
      <c r="B140" s="39" t="inlineStr">
        <is>
          <t>National Botanic Garden of Wales</t>
        </is>
      </c>
      <c r="C140" s="39" t="inlineStr">
        <is>
          <t>Carmarthenshire &amp; West Wales</t>
        </is>
      </c>
      <c r="D140" s="39" t="inlineStr">
        <is>
          <t>Tywi Valley</t>
        </is>
      </c>
      <c r="E140" s="39" t="inlineStr">
        <is>
          <t>Llanarthne</t>
        </is>
      </c>
      <c r="F140" s="40" t="n">
        <v>3.5</v>
      </c>
      <c r="G140" s="40">
        <f>F140*1.609344</f>
        <v/>
      </c>
      <c r="H140" s="41" t="n">
        <v>80</v>
      </c>
      <c r="I140" s="42" t="n">
        <v>1.75</v>
      </c>
      <c r="J140" s="38" t="inlineStr">
        <is>
          <t>Easy</t>
        </is>
      </c>
      <c r="K140" s="38" t="inlineStr">
        <is>
          <t>Loop</t>
        </is>
      </c>
      <c r="L140" s="39" t="inlineStr">
        <is>
          <t>Gravel and tarmac paths, some grass meadow</t>
        </is>
      </c>
      <c r="M140" s="38" t="inlineStr">
        <is>
          <t>No (assistance dogs only)</t>
        </is>
      </c>
      <c r="N140" s="38" t="inlineStr">
        <is>
          <t>N/A</t>
        </is>
      </c>
      <c r="O140" s="38" t="inlineStr">
        <is>
          <t>Yes</t>
        </is>
      </c>
      <c r="P140" s="38" t="inlineStr">
        <is>
          <t>Yes</t>
        </is>
      </c>
      <c r="Q140" s="39" t="inlineStr">
        <is>
          <t>All year</t>
        </is>
      </c>
      <c r="R140" s="39" t="inlineStr">
        <is>
          <t>World's largest single-span glasshouse set in Regency lakes, meadows and Welsh rainforest.</t>
        </is>
      </c>
      <c r="S140" s="39" t="inlineStr">
        <is>
          <t>Norman Foster's Great Glasshouse; Butterfly House; Regency lakes; Welsh Apothecary</t>
        </is>
      </c>
      <c r="T140" s="39" t="inlineStr">
        <is>
          <t>Rock garden viewpoint; Paxton's Tower in distance</t>
        </is>
      </c>
      <c r="U140" s="39" t="inlineStr">
        <is>
          <t>Double-walled lakes; mill pond</t>
        </is>
      </c>
      <c r="V140" s="39" t="inlineStr">
        <is>
          <t>Meadow beside Top Lake</t>
        </is>
      </c>
      <c r="W140" s="39" t="inlineStr">
        <is>
          <t>National Botanic Garden car park (entry fee)</t>
        </is>
      </c>
      <c r="X140" s="39" t="inlineStr">
        <is>
          <t>NBGW Seasons Restaurant; Y Plas Café</t>
        </is>
      </c>
      <c r="Y140" s="39" t="inlineStr">
        <is>
          <t>Throughout gardens</t>
        </is>
      </c>
      <c r="Z140" s="39" t="inlineStr">
        <is>
          <t>Limited bus from Carmarthen</t>
        </is>
      </c>
      <c r="AA140" s="39" t="inlineStr">
        <is>
          <t>Entry fee; no dogs; closes late winter afternoons</t>
        </is>
      </c>
      <c r="AB140" s="38" t="inlineStr">
        <is>
          <t>SA32 8HG</t>
        </is>
      </c>
      <c r="AC140" s="41" t="n">
        <v>100</v>
      </c>
      <c r="AD140" s="43" t="inlineStr">
        <is>
          <t>Open in Google Maps</t>
        </is>
      </c>
    </row>
    <row r="141" ht="80" customHeight="1">
      <c r="A141" s="38" t="n">
        <v>140</v>
      </c>
      <c r="B141" s="39" t="inlineStr">
        <is>
          <t>Paxton's Tower &amp; Tywi Valley</t>
        </is>
      </c>
      <c r="C141" s="39" t="inlineStr">
        <is>
          <t>Carmarthenshire &amp; West Wales</t>
        </is>
      </c>
      <c r="D141" s="39" t="inlineStr">
        <is>
          <t>Tywi Valley</t>
        </is>
      </c>
      <c r="E141" s="39" t="inlineStr">
        <is>
          <t>Llanarthne</t>
        </is>
      </c>
      <c r="F141" s="40" t="n">
        <v>3.5</v>
      </c>
      <c r="G141" s="40">
        <f>F141*1.609344</f>
        <v/>
      </c>
      <c r="H141" s="41" t="n">
        <v>180</v>
      </c>
      <c r="I141" s="42" t="n">
        <v>1.75</v>
      </c>
      <c r="J141" s="38" t="inlineStr">
        <is>
          <t>Easy/Moderate</t>
        </is>
      </c>
      <c r="K141" s="38" t="inlineStr">
        <is>
          <t>Loop</t>
        </is>
      </c>
      <c r="L141" s="39" t="inlineStr">
        <is>
          <t>Field paths, farm tracks, stiles</t>
        </is>
      </c>
      <c r="M141" s="38" t="inlineStr">
        <is>
          <t>Yes</t>
        </is>
      </c>
      <c r="N141" s="38" t="inlineStr">
        <is>
          <t>On lead (livestock)</t>
        </is>
      </c>
      <c r="O141" s="38" t="inlineStr">
        <is>
          <t>No</t>
        </is>
      </c>
      <c r="P141" s="38" t="inlineStr">
        <is>
          <t>No</t>
        </is>
      </c>
      <c r="Q141" s="39" t="inlineStr">
        <is>
          <t>All year</t>
        </is>
      </c>
      <c r="R141" s="39" t="inlineStr">
        <is>
          <t>Gothic folly raised to Nelson with 360° panorama over Carmarthen's green valley.</t>
        </is>
      </c>
      <c r="S141" s="39" t="inlineStr">
        <is>
          <t>Paxton's Tower (NT, 1806); Nelson memorial plaques</t>
        </is>
      </c>
      <c r="T141" s="39" t="inlineStr">
        <is>
          <t>360° over Tywi flood plain; Botanic Gardens glasshouse visible</t>
        </is>
      </c>
      <c r="U141" s="39" t="inlineStr">
        <is>
          <t>Afon Tywi (distant)</t>
        </is>
      </c>
      <c r="V141" s="39" t="inlineStr">
        <is>
          <t>Base of tower (NT lawn)</t>
        </is>
      </c>
      <c r="W141" s="39" t="inlineStr">
        <is>
          <t>NT Paxton's Tower car park (free, small)</t>
        </is>
      </c>
      <c r="X141" s="39" t="inlineStr">
        <is>
          <t>Y Polyn Capel Dewi; The Cothi Bridge Hotel Pontargothi</t>
        </is>
      </c>
      <c r="Y141" s="39" t="inlineStr">
        <is>
          <t>None</t>
        </is>
      </c>
      <c r="Z141" s="39" t="inlineStr">
        <is>
          <t>None</t>
        </is>
      </c>
      <c r="AA141" s="39" t="inlineStr">
        <is>
          <t>Exposed summit — can be windy; livestock gates</t>
        </is>
      </c>
      <c r="AB141" s="38" t="inlineStr">
        <is>
          <t>SA32 8HX</t>
        </is>
      </c>
      <c r="AC141" s="41" t="n">
        <v>100</v>
      </c>
      <c r="AD141" s="43" t="inlineStr">
        <is>
          <t>Open in Google Maps</t>
        </is>
      </c>
    </row>
    <row r="142" ht="80" customHeight="1">
      <c r="A142" s="38" t="n">
        <v>141</v>
      </c>
      <c r="B142" s="39" t="inlineStr">
        <is>
          <t>Pembrey Country Park &amp; Forest</t>
        </is>
      </c>
      <c r="C142" s="39" t="inlineStr">
        <is>
          <t>Carmarthenshire &amp; West Wales</t>
        </is>
      </c>
      <c r="D142" s="39" t="inlineStr">
        <is>
          <t>Carmarthen Bay</t>
        </is>
      </c>
      <c r="E142" s="39" t="inlineStr">
        <is>
          <t>Pembrey</t>
        </is>
      </c>
      <c r="F142" s="40" t="n">
        <v>5</v>
      </c>
      <c r="G142" s="40">
        <f>F142*1.609344</f>
        <v/>
      </c>
      <c r="H142" s="41" t="n">
        <v>40</v>
      </c>
      <c r="I142" s="42" t="n">
        <v>2.25</v>
      </c>
      <c r="J142" s="38" t="inlineStr">
        <is>
          <t>Easy</t>
        </is>
      </c>
      <c r="K142" s="38" t="inlineStr">
        <is>
          <t>Loop</t>
        </is>
      </c>
      <c r="L142" s="39" t="inlineStr">
        <is>
          <t>Forest tracks, dune paths, beach (optional)</t>
        </is>
      </c>
      <c r="M142" s="38" t="inlineStr">
        <is>
          <t>Yes (dog-friendly beach zone year-round)</t>
        </is>
      </c>
      <c r="N142" s="38" t="inlineStr">
        <is>
          <t>Off-lead in forest, on lead near road</t>
        </is>
      </c>
      <c r="O142" s="38" t="inlineStr">
        <is>
          <t>Yes (forest trails)</t>
        </is>
      </c>
      <c r="P142" s="38" t="inlineStr">
        <is>
          <t>Yes</t>
        </is>
      </c>
      <c r="Q142" s="39" t="inlineStr">
        <is>
          <t>All year</t>
        </is>
      </c>
      <c r="R142" s="39" t="inlineStr">
        <is>
          <t>8-mile sweep of Cefn Sidan beach backed by one of Wales's biggest coastal pine forests.</t>
        </is>
      </c>
      <c r="S142" s="39" t="inlineStr">
        <is>
          <t>Cefn Sidan Blue Flag beach; WWII airfield ruins; dry ski slope</t>
        </is>
      </c>
      <c r="T142" s="39" t="inlineStr">
        <is>
          <t>Dune crest over Carmarthen Bay; Gower opposite</t>
        </is>
      </c>
      <c r="U142" s="39" t="inlineStr">
        <is>
          <t>Burry Inlet; miles of surf</t>
        </is>
      </c>
      <c r="V142" s="39" t="inlineStr">
        <is>
          <t>Beach access points; forest clearings</t>
        </is>
      </c>
      <c r="W142" s="39" t="inlineStr">
        <is>
          <t>Pembrey Country Park car park (pay &amp; display)</t>
        </is>
      </c>
      <c r="X142" s="39" t="inlineStr">
        <is>
          <t>Park café; The Ashburnham Hotel</t>
        </is>
      </c>
      <c r="Y142" s="39" t="inlineStr">
        <is>
          <t>Multiple throughout park</t>
        </is>
      </c>
      <c r="Z142" s="39" t="inlineStr">
        <is>
          <t>Pembrey &amp; Burry Port rail station</t>
        </is>
      </c>
      <c r="AA142" s="39" t="inlineStr">
        <is>
          <t>Sands can be soft at high tide; midges in wooded sections</t>
        </is>
      </c>
      <c r="AB142" s="38" t="inlineStr">
        <is>
          <t>SA16 0EJ</t>
        </is>
      </c>
      <c r="AC142" s="41" t="n">
        <v>110</v>
      </c>
      <c r="AD142" s="43" t="inlineStr">
        <is>
          <t>Open in Google Maps</t>
        </is>
      </c>
    </row>
    <row r="143" ht="80" customHeight="1">
      <c r="A143" s="38" t="n">
        <v>142</v>
      </c>
      <c r="B143" s="39" t="inlineStr">
        <is>
          <t>Cenarth Falls &amp; Coracle Centre</t>
        </is>
      </c>
      <c r="C143" s="39" t="inlineStr">
        <is>
          <t>Carmarthenshire &amp; West Wales</t>
        </is>
      </c>
      <c r="D143" s="39" t="inlineStr">
        <is>
          <t>Teifi Valley</t>
        </is>
      </c>
      <c r="E143" s="39" t="inlineStr">
        <is>
          <t>Cenarth</t>
        </is>
      </c>
      <c r="F143" s="40" t="n">
        <v>2</v>
      </c>
      <c r="G143" s="40">
        <f>F143*1.609344</f>
        <v/>
      </c>
      <c r="H143" s="41" t="n">
        <v>60</v>
      </c>
      <c r="I143" s="42" t="n">
        <v>1</v>
      </c>
      <c r="J143" s="38" t="inlineStr">
        <is>
          <t>Easy</t>
        </is>
      </c>
      <c r="K143" s="38" t="inlineStr">
        <is>
          <t>Out-and-back</t>
        </is>
      </c>
      <c r="L143" s="39" t="inlineStr">
        <is>
          <t>Riverside path, steps, viewing points</t>
        </is>
      </c>
      <c r="M143" s="38" t="inlineStr">
        <is>
          <t>Yes</t>
        </is>
      </c>
      <c r="N143" s="38" t="inlineStr">
        <is>
          <t>On lead (near falls)</t>
        </is>
      </c>
      <c r="O143" s="38" t="inlineStr">
        <is>
          <t>Partial</t>
        </is>
      </c>
      <c r="P143" s="38" t="inlineStr">
        <is>
          <t>Partial</t>
        </is>
      </c>
      <c r="Q143" s="39" t="inlineStr">
        <is>
          <t>All year</t>
        </is>
      </c>
      <c r="R143" s="39" t="inlineStr">
        <is>
          <t>Salmon-leaping falls beside ancient coracle-fishermen's country.</t>
        </is>
      </c>
      <c r="S143" s="39" t="inlineStr">
        <is>
          <t>Cenarth Falls; National Coracle Centre; medieval stone bridge</t>
        </is>
      </c>
      <c r="T143" s="39" t="inlineStr">
        <is>
          <t>Falls viewing terrace; bridge</t>
        </is>
      </c>
      <c r="U143" s="39" t="inlineStr">
        <is>
          <t>Afon Teifi; salmon leap</t>
        </is>
      </c>
      <c r="V143" s="39" t="inlineStr">
        <is>
          <t>Grassy bank above falls</t>
        </is>
      </c>
      <c r="W143" s="39" t="inlineStr">
        <is>
          <t>Coracle Centre car park (small fee)</t>
        </is>
      </c>
      <c r="X143" s="39" t="inlineStr">
        <is>
          <t>White Hart Inn Cenarth (dog friendly); Three Horseshoes Newcastle Emlyn</t>
        </is>
      </c>
      <c r="Y143" s="39" t="inlineStr">
        <is>
          <t>Coracle Centre (seasonal)</t>
        </is>
      </c>
      <c r="Z143" s="39" t="inlineStr">
        <is>
          <t>None</t>
        </is>
      </c>
      <c r="AA143" s="39" t="inlineStr">
        <is>
          <t>Falls dangerous in spate; Coracle Centre seasonal</t>
        </is>
      </c>
      <c r="AB143" s="38" t="inlineStr">
        <is>
          <t>SA38 9JL</t>
        </is>
      </c>
      <c r="AC143" s="41" t="n">
        <v>130</v>
      </c>
      <c r="AD143" s="43" t="inlineStr">
        <is>
          <t>Open in Google Maps</t>
        </is>
      </c>
    </row>
    <row r="144" ht="80" customHeight="1">
      <c r="A144" s="38" t="n">
        <v>143</v>
      </c>
      <c r="B144" s="39" t="inlineStr">
        <is>
          <t>Llyn Brianne Reservoir Viewpoint</t>
        </is>
      </c>
      <c r="C144" s="39" t="inlineStr">
        <is>
          <t>Carmarthenshire &amp; West Wales</t>
        </is>
      </c>
      <c r="D144" s="39" t="inlineStr">
        <is>
          <t>Cambrian Mountains</t>
        </is>
      </c>
      <c r="E144" s="39" t="inlineStr">
        <is>
          <t>Rhandirmwyn</t>
        </is>
      </c>
      <c r="F144" s="40" t="n">
        <v>5</v>
      </c>
      <c r="G144" s="40">
        <f>F144*1.609344</f>
        <v/>
      </c>
      <c r="H144" s="41" t="n">
        <v>310</v>
      </c>
      <c r="I144" s="42" t="n">
        <v>2.75</v>
      </c>
      <c r="J144" s="38" t="inlineStr">
        <is>
          <t>Moderate</t>
        </is>
      </c>
      <c r="K144" s="38" t="inlineStr">
        <is>
          <t>Loop</t>
        </is>
      </c>
      <c r="L144" s="39" t="inlineStr">
        <is>
          <t>Forestry track, steep path to viewpoint</t>
        </is>
      </c>
      <c r="M144" s="38" t="inlineStr">
        <is>
          <t>Yes</t>
        </is>
      </c>
      <c r="N144" s="38" t="inlineStr">
        <is>
          <t>Off-lead OK (red kite country)</t>
        </is>
      </c>
      <c r="O144" s="38" t="inlineStr">
        <is>
          <t>No</t>
        </is>
      </c>
      <c r="P144" s="38" t="inlineStr">
        <is>
          <t>Partial</t>
        </is>
      </c>
      <c r="Q144" s="39" t="inlineStr">
        <is>
          <t>April–October</t>
        </is>
      </c>
      <c r="R144" s="39" t="inlineStr">
        <is>
          <t>Tower of concrete holding back 13km of wild water in the remote upper Tywi.</t>
        </is>
      </c>
      <c r="S144" s="39" t="inlineStr">
        <is>
          <t>Llyn Brianne dam (highest rockfill dam in UK); RSPB Gwenffrwd-Dinas hide nearby</t>
        </is>
      </c>
      <c r="T144" s="39" t="inlineStr">
        <is>
          <t>Dam-top panorama; reservoir fingers reaching into forest</t>
        </is>
      </c>
      <c r="U144" s="39" t="inlineStr">
        <is>
          <t>Llyn Brianne reservoir; River Tywi below dam</t>
        </is>
      </c>
      <c r="V144" s="39" t="inlineStr">
        <is>
          <t>Dam car park lay-by</t>
        </is>
      </c>
      <c r="W144" s="39" t="inlineStr">
        <is>
          <t>Llyn Brianne dam viewpoint car park (free)</t>
        </is>
      </c>
      <c r="X144" s="39" t="inlineStr">
        <is>
          <t>The Towy Bridge Inn Rhandirmwyn; Royal Oak Rhandirmwyn</t>
        </is>
      </c>
      <c r="Y144" s="39" t="inlineStr">
        <is>
          <t>None</t>
        </is>
      </c>
      <c r="Z144" s="39" t="inlineStr">
        <is>
          <t>None</t>
        </is>
      </c>
      <c r="AA144" s="39" t="inlineStr">
        <is>
          <t>Single-track road in; remote — fuel up before</t>
        </is>
      </c>
      <c r="AB144" s="38" t="inlineStr">
        <is>
          <t>SA20 0PG</t>
        </is>
      </c>
      <c r="AC144" s="41" t="n">
        <v>115</v>
      </c>
      <c r="AD144" s="43" t="inlineStr">
        <is>
          <t>Open in Google Maps</t>
        </is>
      </c>
    </row>
    <row r="145" ht="80" customHeight="1">
      <c r="A145" s="38" t="n">
        <v>144</v>
      </c>
      <c r="B145" s="39" t="inlineStr">
        <is>
          <t>Kidwelly Castle, Quay &amp; Salt Marsh</t>
        </is>
      </c>
      <c r="C145" s="39" t="inlineStr">
        <is>
          <t>Carmarthenshire &amp; West Wales</t>
        </is>
      </c>
      <c r="D145" s="39" t="inlineStr">
        <is>
          <t>Carmarthen Bay</t>
        </is>
      </c>
      <c r="E145" s="39" t="inlineStr">
        <is>
          <t>Kidwelly</t>
        </is>
      </c>
      <c r="F145" s="40" t="n">
        <v>4.5</v>
      </c>
      <c r="G145" s="40">
        <f>F145*1.609344</f>
        <v/>
      </c>
      <c r="H145" s="41" t="n">
        <v>40</v>
      </c>
      <c r="I145" s="42" t="n">
        <v>2</v>
      </c>
      <c r="J145" s="38" t="inlineStr">
        <is>
          <t>Easy</t>
        </is>
      </c>
      <c r="K145" s="38" t="inlineStr">
        <is>
          <t>Loop</t>
        </is>
      </c>
      <c r="L145" s="39" t="inlineStr">
        <is>
          <t>Lanes, riverside, salt-marsh boardwalk</t>
        </is>
      </c>
      <c r="M145" s="38" t="inlineStr">
        <is>
          <t>Yes</t>
        </is>
      </c>
      <c r="N145" s="38" t="inlineStr">
        <is>
          <t>On lead (livestock, nesting birds)</t>
        </is>
      </c>
      <c r="O145" s="38" t="inlineStr">
        <is>
          <t>Partial</t>
        </is>
      </c>
      <c r="P145" s="38" t="inlineStr">
        <is>
          <t>Partial</t>
        </is>
      </c>
      <c r="Q145" s="39" t="inlineStr">
        <is>
          <t>All year</t>
        </is>
      </c>
      <c r="R145" s="39" t="inlineStr">
        <is>
          <t>One of Wales's most complete Norman castles plus a quiet tidal estuary full of waders.</t>
        </is>
      </c>
      <c r="S145" s="39" t="inlineStr">
        <is>
          <t>Kidwelly Castle (Cadw, 1106); Kidwelly Industrial Museum; quay ruins</t>
        </is>
      </c>
      <c r="T145" s="39" t="inlineStr">
        <is>
          <t>Castle ramparts; salt-marsh panorama</t>
        </is>
      </c>
      <c r="U145" s="39" t="inlineStr">
        <is>
          <t>Afon Gwendraeth tidal reaches</t>
        </is>
      </c>
      <c r="V145" s="39" t="inlineStr">
        <is>
          <t>Castle lawn (Cadw members only) or quay</t>
        </is>
      </c>
      <c r="W145" s="39" t="inlineStr">
        <is>
          <t>Kidwelly Castle car park (free)</t>
        </is>
      </c>
      <c r="X145" s="39" t="inlineStr">
        <is>
          <t>The Boot &amp; Shoe Kidwelly; Penny Chandler Ferryside (nearby)</t>
        </is>
      </c>
      <c r="Y145" s="39" t="inlineStr">
        <is>
          <t>Castle (seasonal)</t>
        </is>
      </c>
      <c r="Z145" s="39" t="inlineStr">
        <is>
          <t>Kidwelly rail station</t>
        </is>
      </c>
      <c r="AA145" s="39" t="inlineStr">
        <is>
          <t>Salt marsh floods at spring tides; castle entry fee</t>
        </is>
      </c>
      <c r="AB145" s="38" t="inlineStr">
        <is>
          <t>SA17 5BQ</t>
        </is>
      </c>
      <c r="AC145" s="41" t="n">
        <v>110</v>
      </c>
      <c r="AD145" s="43" t="inlineStr">
        <is>
          <t>Open in Google Maps</t>
        </is>
      </c>
    </row>
    <row r="146" ht="80" customHeight="1">
      <c r="A146" s="38" t="n">
        <v>145</v>
      </c>
      <c r="B146" s="39" t="inlineStr">
        <is>
          <t>Dryslwyn Castle &amp; Tywi Floodplain</t>
        </is>
      </c>
      <c r="C146" s="39" t="inlineStr">
        <is>
          <t>Carmarthenshire &amp; West Wales</t>
        </is>
      </c>
      <c r="D146" s="39" t="inlineStr">
        <is>
          <t>Tywi Valley</t>
        </is>
      </c>
      <c r="E146" s="39" t="inlineStr">
        <is>
          <t>Dryslwyn</t>
        </is>
      </c>
      <c r="F146" s="40" t="n">
        <v>3</v>
      </c>
      <c r="G146" s="40">
        <f>F146*1.609344</f>
        <v/>
      </c>
      <c r="H146" s="41" t="n">
        <v>110</v>
      </c>
      <c r="I146" s="42" t="n">
        <v>1.5</v>
      </c>
      <c r="J146" s="38" t="inlineStr">
        <is>
          <t>Easy/Moderate</t>
        </is>
      </c>
      <c r="K146" s="38" t="inlineStr">
        <is>
          <t>Loop</t>
        </is>
      </c>
      <c r="L146" s="39" t="inlineStr">
        <is>
          <t>Field path, steep short climb to castle</t>
        </is>
      </c>
      <c r="M146" s="38" t="inlineStr">
        <is>
          <t>Yes</t>
        </is>
      </c>
      <c r="N146" s="38" t="inlineStr">
        <is>
          <t>On lead (livestock)</t>
        </is>
      </c>
      <c r="O146" s="38" t="inlineStr">
        <is>
          <t>No</t>
        </is>
      </c>
      <c r="P146" s="38" t="inlineStr">
        <is>
          <t>No</t>
        </is>
      </c>
      <c r="Q146" s="39" t="inlineStr">
        <is>
          <t>All year</t>
        </is>
      </c>
      <c r="R146" s="39" t="inlineStr">
        <is>
          <t>Romantic hilltop ruin of a native Welsh castle among the Tywi's languid ox-bows.</t>
        </is>
      </c>
      <c r="S146" s="39" t="inlineStr">
        <is>
          <t>Dryslwyn Castle (Cadw, native Welsh 13th c.); oxbow lakes</t>
        </is>
      </c>
      <c r="T146" s="39" t="inlineStr">
        <is>
          <t>Castle summit 360°: Paxton's Tower, Dinefwr, Black Mountain</t>
        </is>
      </c>
      <c r="U146" s="39" t="inlineStr">
        <is>
          <t>Afon Tywi ox-bows</t>
        </is>
      </c>
      <c r="V146" s="39" t="inlineStr">
        <is>
          <t>Beside castle summit</t>
        </is>
      </c>
      <c r="W146" s="39" t="inlineStr">
        <is>
          <t>Dryslwyn Castle car park (free)</t>
        </is>
      </c>
      <c r="X146" s="39" t="inlineStr">
        <is>
          <t>Y Polyn (at Capel Dewi); Plough Inn Felingwm</t>
        </is>
      </c>
      <c r="Y146" s="39" t="inlineStr">
        <is>
          <t>None</t>
        </is>
      </c>
      <c r="Z146" s="39" t="inlineStr">
        <is>
          <t>None</t>
        </is>
      </c>
      <c r="AA146" s="39" t="inlineStr">
        <is>
          <t>Short but steep final climb; grass slippery when wet</t>
        </is>
      </c>
      <c r="AB146" s="38" t="inlineStr">
        <is>
          <t>SA32 8JQ</t>
        </is>
      </c>
      <c r="AC146" s="41" t="n">
        <v>95</v>
      </c>
      <c r="AD146" s="43" t="inlineStr">
        <is>
          <t>Open in Google Maps</t>
        </is>
      </c>
    </row>
    <row r="147" ht="80" customHeight="1">
      <c r="A147" s="38" t="n">
        <v>146</v>
      </c>
      <c r="B147" s="39" t="inlineStr">
        <is>
          <t>Teifi Marshes (Cilgerran) Wildlife Reserve</t>
        </is>
      </c>
      <c r="C147" s="39" t="inlineStr">
        <is>
          <t>Carmarthenshire &amp; West Wales</t>
        </is>
      </c>
      <c r="D147" s="39" t="inlineStr">
        <is>
          <t>Teifi Valley</t>
        </is>
      </c>
      <c r="E147" s="39" t="inlineStr">
        <is>
          <t>Cilgerran</t>
        </is>
      </c>
      <c r="F147" s="40" t="n">
        <v>3</v>
      </c>
      <c r="G147" s="40">
        <f>F147*1.609344</f>
        <v/>
      </c>
      <c r="H147" s="41" t="n">
        <v>30</v>
      </c>
      <c r="I147" s="42" t="n">
        <v>1.25</v>
      </c>
      <c r="J147" s="38" t="inlineStr">
        <is>
          <t>Easy</t>
        </is>
      </c>
      <c r="K147" s="38" t="inlineStr">
        <is>
          <t>Loop</t>
        </is>
      </c>
      <c r="L147" s="39" t="inlineStr">
        <is>
          <t>Boardwalk, gravel paths, hides</t>
        </is>
      </c>
      <c r="M147" s="38" t="inlineStr">
        <is>
          <t>Yes</t>
        </is>
      </c>
      <c r="N147" s="38" t="inlineStr">
        <is>
          <t>On lead (wildlife)</t>
        </is>
      </c>
      <c r="O147" s="38" t="inlineStr">
        <is>
          <t>Yes</t>
        </is>
      </c>
      <c r="P147" s="38" t="inlineStr">
        <is>
          <t>Yes</t>
        </is>
      </c>
      <c r="Q147" s="39" t="inlineStr">
        <is>
          <t>All year</t>
        </is>
      </c>
      <c r="R147" s="39" t="inlineStr">
        <is>
          <t>Otter-haunted marsh and Europe's best place to spot kingfishers on the Teifi.</t>
        </is>
      </c>
      <c r="S147" s="39" t="inlineStr">
        <is>
          <t>Welsh Wildlife Centre; Cilgerran Castle (Cadw) short detour; kingfisher, otter, water buffalo</t>
        </is>
      </c>
      <c r="T147" s="39" t="inlineStr">
        <is>
          <t>Mallard viewing tower; Teifi gorge overlook</t>
        </is>
      </c>
      <c r="U147" s="39" t="inlineStr">
        <is>
          <t>Afon Teifi; marsh pools</t>
        </is>
      </c>
      <c r="V147" s="39" t="inlineStr">
        <is>
          <t>Welsh Wildlife Centre cafe terrace</t>
        </is>
      </c>
      <c r="W147" s="39" t="inlineStr">
        <is>
          <t>Welsh Wildlife Centre car park (pay &amp; display)</t>
        </is>
      </c>
      <c r="X147" s="39" t="inlineStr">
        <is>
          <t>Welsh Wildlife Centre café; Pendre Inn Cilgerran</t>
        </is>
      </c>
      <c r="Y147" s="39" t="inlineStr">
        <is>
          <t>Visitor centre</t>
        </is>
      </c>
      <c r="Z147" s="39" t="inlineStr">
        <is>
          <t>Bus to Cardigan, 2 mi</t>
        </is>
      </c>
      <c r="AA147" s="39" t="inlineStr">
        <is>
          <t>Boardwalks can flood at high tides; keep dogs close</t>
        </is>
      </c>
      <c r="AB147" s="38" t="inlineStr">
        <is>
          <t>SA43 2TB</t>
        </is>
      </c>
      <c r="AC147" s="41" t="n">
        <v>135</v>
      </c>
      <c r="AD147" s="43" t="inlineStr">
        <is>
          <t>Open in Google Maps</t>
        </is>
      </c>
    </row>
    <row r="148" ht="80" customHeight="1">
      <c r="A148" s="38" t="n">
        <v>147</v>
      </c>
      <c r="B148" s="39" t="inlineStr">
        <is>
          <t>Aberglasney Gardens Loop</t>
        </is>
      </c>
      <c r="C148" s="39" t="inlineStr">
        <is>
          <t>Carmarthenshire &amp; West Wales</t>
        </is>
      </c>
      <c r="D148" s="39" t="inlineStr">
        <is>
          <t>Tywi Valley</t>
        </is>
      </c>
      <c r="E148" s="39" t="inlineStr">
        <is>
          <t>Llangathen</t>
        </is>
      </c>
      <c r="F148" s="40" t="n">
        <v>2</v>
      </c>
      <c r="G148" s="40">
        <f>F148*1.609344</f>
        <v/>
      </c>
      <c r="H148" s="41" t="n">
        <v>30</v>
      </c>
      <c r="I148" s="42" t="n">
        <v>1</v>
      </c>
      <c r="J148" s="38" t="inlineStr">
        <is>
          <t>Easy</t>
        </is>
      </c>
      <c r="K148" s="38" t="inlineStr">
        <is>
          <t>Loop</t>
        </is>
      </c>
      <c r="L148" s="39" t="inlineStr">
        <is>
          <t>Garden paths, steps, cloister walks</t>
        </is>
      </c>
      <c r="M148" s="38" t="inlineStr">
        <is>
          <t>No (assistance dogs only)</t>
        </is>
      </c>
      <c r="N148" s="38" t="inlineStr">
        <is>
          <t>N/A</t>
        </is>
      </c>
      <c r="O148" s="38" t="inlineStr">
        <is>
          <t>Partial</t>
        </is>
      </c>
      <c r="P148" s="38" t="inlineStr">
        <is>
          <t>Yes</t>
        </is>
      </c>
      <c r="Q148" s="39" t="inlineStr">
        <is>
          <t>All year (best Apr–Oct)</t>
        </is>
      </c>
      <c r="R148" s="39" t="inlineStr">
        <is>
          <t>Mediterranean-feeling cloister garden and Elizabethan parapet walk — the 'Garden Lost in Time'.</t>
        </is>
      </c>
      <c r="S148" s="39" t="inlineStr">
        <is>
          <t>Jacobean Cloister Garden; Yew Tunnel; Ninfarium; Pool Garden</t>
        </is>
      </c>
      <c r="T148" s="39" t="inlineStr">
        <is>
          <t>Parapet walk over formal gardens</t>
        </is>
      </c>
      <c r="U148" s="39" t="inlineStr">
        <is>
          <t>Pigeon House stream; pond</t>
        </is>
      </c>
      <c r="V148" s="39" t="inlineStr">
        <is>
          <t>Visitor café terrace</t>
        </is>
      </c>
      <c r="W148" s="39" t="inlineStr">
        <is>
          <t>Aberglasney car park (entry fee)</t>
        </is>
      </c>
      <c r="X148" s="39" t="inlineStr">
        <is>
          <t>Aberglasney Tea Room; The Cottage Inn Llandeilo</t>
        </is>
      </c>
      <c r="Y148" s="39" t="inlineStr">
        <is>
          <t>Visitor centre</t>
        </is>
      </c>
      <c r="Z148" s="39" t="inlineStr">
        <is>
          <t>None</t>
        </is>
      </c>
      <c r="AA148" s="39" t="inlineStr">
        <is>
          <t>Entry fee; no dogs; closes early in winter</t>
        </is>
      </c>
      <c r="AB148" s="38" t="inlineStr">
        <is>
          <t>SA32 8QH</t>
        </is>
      </c>
      <c r="AC148" s="41" t="n">
        <v>95</v>
      </c>
      <c r="AD148" s="43" t="inlineStr">
        <is>
          <t>Open in Google Maps</t>
        </is>
      </c>
    </row>
    <row r="149" ht="80" customHeight="1">
      <c r="A149" s="44" t="n">
        <v>148</v>
      </c>
      <c r="B149" s="45" t="inlineStr">
        <is>
          <t>Speech House &amp; Cyril Hart Arboretum</t>
        </is>
      </c>
      <c r="C149" s="45" t="inlineStr">
        <is>
          <t>English Borders (Forest of Dean &amp; Herefordshire)</t>
        </is>
      </c>
      <c r="D149" s="45" t="inlineStr">
        <is>
          <t>Forest of Dean</t>
        </is>
      </c>
      <c r="E149" s="45" t="inlineStr">
        <is>
          <t>Coleford</t>
        </is>
      </c>
      <c r="F149" s="46" t="n">
        <v>3.5</v>
      </c>
      <c r="G149" s="46">
        <f>F149*1.609344</f>
        <v/>
      </c>
      <c r="H149" s="47" t="n">
        <v>60</v>
      </c>
      <c r="I149" s="48" t="n">
        <v>1.5</v>
      </c>
      <c r="J149" s="44" t="inlineStr">
        <is>
          <t>Easy</t>
        </is>
      </c>
      <c r="K149" s="44" t="inlineStr">
        <is>
          <t>Loop</t>
        </is>
      </c>
      <c r="L149" s="45" t="inlineStr">
        <is>
          <t>Forest tracks, grass clearings</t>
        </is>
      </c>
      <c r="M149" s="44" t="inlineStr">
        <is>
          <t>Yes</t>
        </is>
      </c>
      <c r="N149" s="44" t="inlineStr">
        <is>
          <t>Off-lead OK</t>
        </is>
      </c>
      <c r="O149" s="44" t="inlineStr">
        <is>
          <t>Partial</t>
        </is>
      </c>
      <c r="P149" s="44" t="inlineStr">
        <is>
          <t>Yes (FoD sculpture trail)</t>
        </is>
      </c>
      <c r="Q149" s="45" t="inlineStr">
        <is>
          <t>All year</t>
        </is>
      </c>
      <c r="R149" s="45" t="inlineStr">
        <is>
          <t>Central Dean classic — Cyril Hart's arboretum of exotic conifers and Verderers' court house.</t>
        </is>
      </c>
      <c r="S149" s="45" t="inlineStr">
        <is>
          <t>Speech House (Verderers' Court, 1676); Cyril Hart Arboretum; New Fancy viewpoint</t>
        </is>
      </c>
      <c r="T149" s="45" t="inlineStr">
        <is>
          <t>New Fancy spoil-heap viewpoint over central Dean</t>
        </is>
      </c>
      <c r="U149" s="45" t="inlineStr">
        <is>
          <t>Cannop Brook</t>
        </is>
      </c>
      <c r="V149" s="45" t="inlineStr">
        <is>
          <t>Arboretum clearings</t>
        </is>
      </c>
      <c r="W149" s="45" t="inlineStr">
        <is>
          <t>Speech House Arboretum car park (free, Forestry England)</t>
        </is>
      </c>
      <c r="X149" s="45" t="inlineStr">
        <is>
          <t>Speech House Hotel; The Rising Sun Moseley Green</t>
        </is>
      </c>
      <c r="Y149" s="45" t="inlineStr">
        <is>
          <t>None on route (Speech House)</t>
        </is>
      </c>
      <c r="Z149" s="45" t="inlineStr">
        <is>
          <t>None</t>
        </is>
      </c>
      <c r="AA149" s="45" t="inlineStr">
        <is>
          <t>Forest tracks muddy in winter; wild boar active at dusk</t>
        </is>
      </c>
      <c r="AB149" s="44" t="inlineStr">
        <is>
          <t>GL16 7EL</t>
        </is>
      </c>
      <c r="AC149" s="47" t="n">
        <v>30</v>
      </c>
      <c r="AD149" s="49" t="inlineStr">
        <is>
          <t>Open in Google Maps</t>
        </is>
      </c>
    </row>
    <row r="150" ht="80" customHeight="1">
      <c r="A150" s="44" t="n">
        <v>149</v>
      </c>
      <c r="B150" s="45" t="inlineStr">
        <is>
          <t>Cannop Ponds Circular</t>
        </is>
      </c>
      <c r="C150" s="45" t="inlineStr">
        <is>
          <t>English Borders (Forest of Dean &amp; Herefordshire)</t>
        </is>
      </c>
      <c r="D150" s="45" t="inlineStr">
        <is>
          <t>Forest of Dean</t>
        </is>
      </c>
      <c r="E150" s="45" t="inlineStr">
        <is>
          <t>Parkend</t>
        </is>
      </c>
      <c r="F150" s="46" t="n">
        <v>2.5</v>
      </c>
      <c r="G150" s="46">
        <f>F150*1.609344</f>
        <v/>
      </c>
      <c r="H150" s="47" t="n">
        <v>40</v>
      </c>
      <c r="I150" s="48" t="n">
        <v>1</v>
      </c>
      <c r="J150" s="44" t="inlineStr">
        <is>
          <t>Easy</t>
        </is>
      </c>
      <c r="K150" s="44" t="inlineStr">
        <is>
          <t>Loop</t>
        </is>
      </c>
      <c r="L150" s="45" t="inlineStr">
        <is>
          <t>Gravel lakeside paths, boardwalks</t>
        </is>
      </c>
      <c r="M150" s="44" t="inlineStr">
        <is>
          <t>Yes</t>
        </is>
      </c>
      <c r="N150" s="44" t="inlineStr">
        <is>
          <t>Off-lead OK</t>
        </is>
      </c>
      <c r="O150" s="44" t="inlineStr">
        <is>
          <t>Yes</t>
        </is>
      </c>
      <c r="P150" s="44" t="inlineStr">
        <is>
          <t>Yes</t>
        </is>
      </c>
      <c r="Q150" s="45" t="inlineStr">
        <is>
          <t>All year</t>
        </is>
      </c>
      <c r="R150" s="45" t="inlineStr">
        <is>
          <t>Two jewel-like millponds ringed by oak and the old Cannop tramroad.</t>
        </is>
      </c>
      <c r="S150" s="45" t="inlineStr">
        <is>
          <t>Cannop Ponds (former colliery reservoirs); mandarin ducks; Cannop Sawmill</t>
        </is>
      </c>
      <c r="T150" s="45" t="inlineStr">
        <is>
          <t>Reflections of oak canopy in still water</t>
        </is>
      </c>
      <c r="U150" s="45" t="inlineStr">
        <is>
          <t>Cannop Brook; two ponds</t>
        </is>
      </c>
      <c r="V150" s="45" t="inlineStr">
        <is>
          <t>Lakeside picnic tables</t>
        </is>
      </c>
      <c r="W150" s="45" t="inlineStr">
        <is>
          <t>Cannop Ponds car park (free)</t>
        </is>
      </c>
      <c r="X150" s="45" t="inlineStr">
        <is>
          <t>The Fountain Inn Parkend; The Woodman Parkend</t>
        </is>
      </c>
      <c r="Y150" s="45" t="inlineStr">
        <is>
          <t>Parkend village</t>
        </is>
      </c>
      <c r="Z150" s="45" t="inlineStr">
        <is>
          <t>None</t>
        </is>
      </c>
      <c r="AA150" s="45" t="inlineStr">
        <is>
          <t>Ponds can flood paths in winter; mandarins sensitive</t>
        </is>
      </c>
      <c r="AB150" s="44" t="inlineStr">
        <is>
          <t>GL15 4JT</t>
        </is>
      </c>
      <c r="AC150" s="47" t="n">
        <v>30</v>
      </c>
      <c r="AD150" s="49" t="inlineStr">
        <is>
          <t>Open in Google Maps</t>
        </is>
      </c>
    </row>
    <row r="151" ht="80" customHeight="1">
      <c r="A151" s="44" t="n">
        <v>150</v>
      </c>
      <c r="B151" s="45" t="inlineStr">
        <is>
          <t>Mallards Pike &amp; Sculpture Trail</t>
        </is>
      </c>
      <c r="C151" s="45" t="inlineStr">
        <is>
          <t>English Borders (Forest of Dean &amp; Herefordshire)</t>
        </is>
      </c>
      <c r="D151" s="45" t="inlineStr">
        <is>
          <t>Forest of Dean</t>
        </is>
      </c>
      <c r="E151" s="45" t="inlineStr">
        <is>
          <t>Blakeney</t>
        </is>
      </c>
      <c r="F151" s="46" t="n">
        <v>4</v>
      </c>
      <c r="G151" s="46">
        <f>F151*1.609344</f>
        <v/>
      </c>
      <c r="H151" s="47" t="n">
        <v>110</v>
      </c>
      <c r="I151" s="48" t="n">
        <v>1.75</v>
      </c>
      <c r="J151" s="44" t="inlineStr">
        <is>
          <t>Easy</t>
        </is>
      </c>
      <c r="K151" s="44" t="inlineStr">
        <is>
          <t>Loop</t>
        </is>
      </c>
      <c r="L151" s="45" t="inlineStr">
        <is>
          <t>Gravel forest tracks, sculpture trail</t>
        </is>
      </c>
      <c r="M151" s="44" t="inlineStr">
        <is>
          <t>Yes</t>
        </is>
      </c>
      <c r="N151" s="44" t="inlineStr">
        <is>
          <t>Off-lead OK</t>
        </is>
      </c>
      <c r="O151" s="44" t="inlineStr">
        <is>
          <t>Yes</t>
        </is>
      </c>
      <c r="P151" s="44" t="inlineStr">
        <is>
          <t>Yes (Sculpture Trail)</t>
        </is>
      </c>
      <c r="Q151" s="45" t="inlineStr">
        <is>
          <t>All year</t>
        </is>
      </c>
      <c r="R151" s="45" t="inlineStr">
        <is>
          <t>Mallards Pike lake joined to the famous open-air Dean Sculpture Trail.</t>
        </is>
      </c>
      <c r="S151" s="45" t="inlineStr">
        <is>
          <t>Dean Sculpture Trail (18 works since 1986); Go Ape; pine martens</t>
        </is>
      </c>
      <c r="T151" s="45" t="inlineStr">
        <is>
          <t>Mallards Pike lake; forest canopy</t>
        </is>
      </c>
      <c r="U151" s="45" t="inlineStr">
        <is>
          <t>Mallards Pike lake</t>
        </is>
      </c>
      <c r="V151" s="45" t="inlineStr">
        <is>
          <t>Lakeside picnic tables</t>
        </is>
      </c>
      <c r="W151" s="45" t="inlineStr">
        <is>
          <t>Mallards Pike car park (pay &amp; display)</t>
        </is>
      </c>
      <c r="X151" s="45" t="inlineStr">
        <is>
          <t>Beechenhurst Lodge café; Rising Sun Moseley Green</t>
        </is>
      </c>
      <c r="Y151" s="45" t="inlineStr">
        <is>
          <t>Mallards Pike café (seasonal)</t>
        </is>
      </c>
      <c r="Z151" s="45" t="inlineStr">
        <is>
          <t>None</t>
        </is>
      </c>
      <c r="AA151" s="45" t="inlineStr">
        <is>
          <t>Sculpture locations change; Go Ape busy weekends</t>
        </is>
      </c>
      <c r="AB151" s="44" t="inlineStr">
        <is>
          <t>GL15 4HD</t>
        </is>
      </c>
      <c r="AC151" s="47" t="n">
        <v>30</v>
      </c>
      <c r="AD151" s="49" t="inlineStr">
        <is>
          <t>Open in Google Maps</t>
        </is>
      </c>
    </row>
    <row r="152" ht="80" customHeight="1">
      <c r="A152" s="44" t="n">
        <v>151</v>
      </c>
      <c r="B152" s="45" t="inlineStr">
        <is>
          <t>Beechenhurst &amp; Cathedral Sculpture</t>
        </is>
      </c>
      <c r="C152" s="45" t="inlineStr">
        <is>
          <t>English Borders (Forest of Dean &amp; Herefordshire)</t>
        </is>
      </c>
      <c r="D152" s="45" t="inlineStr">
        <is>
          <t>Forest of Dean</t>
        </is>
      </c>
      <c r="E152" s="45" t="inlineStr">
        <is>
          <t>Coleford</t>
        </is>
      </c>
      <c r="F152" s="46" t="n">
        <v>3</v>
      </c>
      <c r="G152" s="46">
        <f>F152*1.609344</f>
        <v/>
      </c>
      <c r="H152" s="47" t="n">
        <v>90</v>
      </c>
      <c r="I152" s="48" t="n">
        <v>1.25</v>
      </c>
      <c r="J152" s="44" t="inlineStr">
        <is>
          <t>Easy</t>
        </is>
      </c>
      <c r="K152" s="44" t="inlineStr">
        <is>
          <t>Loop</t>
        </is>
      </c>
      <c r="L152" s="45" t="inlineStr">
        <is>
          <t>Forest tracks, boardwalk, grassy clearings</t>
        </is>
      </c>
      <c r="M152" s="44" t="inlineStr">
        <is>
          <t>Yes</t>
        </is>
      </c>
      <c r="N152" s="44" t="inlineStr">
        <is>
          <t>Off-lead OK</t>
        </is>
      </c>
      <c r="O152" s="44" t="inlineStr">
        <is>
          <t>Yes (main trail)</t>
        </is>
      </c>
      <c r="P152" s="44" t="inlineStr">
        <is>
          <t>Yes</t>
        </is>
      </c>
      <c r="Q152" s="45" t="inlineStr">
        <is>
          <t>All year</t>
        </is>
      </c>
      <c r="R152" s="45" t="inlineStr">
        <is>
          <t>Start of the Sculpture Trail — including 'Cathedral' stained-glass window suspended in the forest.</t>
        </is>
      </c>
      <c r="S152" s="45" t="inlineStr">
        <is>
          <t>'Cathedral' by Kevin Atherton; charcoal hearth; former Speech House Hill Colliery</t>
        </is>
      </c>
      <c r="T152" s="45" t="inlineStr">
        <is>
          <t>Cyril Hart's arboretum; coal-age flattened clearings</t>
        </is>
      </c>
      <c r="U152" s="45" t="inlineStr">
        <is>
          <t>Cannop Brook feeder streams</t>
        </is>
      </c>
      <c r="V152" s="45" t="inlineStr">
        <is>
          <t>Beechenhurst lawn picnic area</t>
        </is>
      </c>
      <c r="W152" s="45" t="inlineStr">
        <is>
          <t>Beechenhurst Lodge car park (pay &amp; display)</t>
        </is>
      </c>
      <c r="X152" s="45" t="inlineStr">
        <is>
          <t>Beechenhurst café; Speech House Hotel</t>
        </is>
      </c>
      <c r="Y152" s="45" t="inlineStr">
        <is>
          <t>Beechenhurst Lodge</t>
        </is>
      </c>
      <c r="Z152" s="45" t="inlineStr">
        <is>
          <t>None</t>
        </is>
      </c>
      <c r="AA152" s="45" t="inlineStr">
        <is>
          <t>Can get very busy in school holidays</t>
        </is>
      </c>
      <c r="AB152" s="44" t="inlineStr">
        <is>
          <t>GL16 7EG</t>
        </is>
      </c>
      <c r="AC152" s="47" t="n">
        <v>30</v>
      </c>
      <c r="AD152" s="49" t="inlineStr">
        <is>
          <t>Open in Google Maps</t>
        </is>
      </c>
    </row>
    <row r="153" ht="80" customHeight="1">
      <c r="A153" s="44" t="n">
        <v>152</v>
      </c>
      <c r="B153" s="45" t="inlineStr">
        <is>
          <t>Puzzlewood &amp; Braceland</t>
        </is>
      </c>
      <c r="C153" s="45" t="inlineStr">
        <is>
          <t>English Borders (Forest of Dean &amp; Herefordshire)</t>
        </is>
      </c>
      <c r="D153" s="45" t="inlineStr">
        <is>
          <t>Forest of Dean</t>
        </is>
      </c>
      <c r="E153" s="45" t="inlineStr">
        <is>
          <t>Coleford</t>
        </is>
      </c>
      <c r="F153" s="46" t="n">
        <v>2</v>
      </c>
      <c r="G153" s="46">
        <f>F153*1.609344</f>
        <v/>
      </c>
      <c r="H153" s="47" t="n">
        <v>60</v>
      </c>
      <c r="I153" s="48" t="n">
        <v>1.25</v>
      </c>
      <c r="J153" s="44" t="inlineStr">
        <is>
          <t>Easy</t>
        </is>
      </c>
      <c r="K153" s="44" t="inlineStr">
        <is>
          <t>Loop</t>
        </is>
      </c>
      <c r="L153" s="45" t="inlineStr">
        <is>
          <t>Narrow rock-cut paths, wooden bridges</t>
        </is>
      </c>
      <c r="M153" s="44" t="inlineStr">
        <is>
          <t>Yes (on lead)</t>
        </is>
      </c>
      <c r="N153" s="44" t="inlineStr">
        <is>
          <t>On lead (site rules)</t>
        </is>
      </c>
      <c r="O153" s="44" t="inlineStr">
        <is>
          <t>No</t>
        </is>
      </c>
      <c r="P153" s="44" t="inlineStr">
        <is>
          <t>Partial (site marked)</t>
        </is>
      </c>
      <c r="Q153" s="45" t="inlineStr">
        <is>
          <t>All year</t>
        </is>
      </c>
      <c r="R153" s="45" t="inlineStr">
        <is>
          <t>Moss-cloaked Roman iron-workings that inspired Tolkien — used as a Star Wars and Doctor Who set.</t>
        </is>
      </c>
      <c r="S153" s="45" t="inlineStr">
        <is>
          <t>Ancient 'scowles' (Roman iron mines); Star Wars filming location</t>
        </is>
      </c>
      <c r="T153" s="45" t="inlineStr">
        <is>
          <t>Elf-stone viewpoints across mossy ravines</t>
        </is>
      </c>
      <c r="U153" s="45" t="inlineStr">
        <is>
          <t>Small woodland stream</t>
        </is>
      </c>
      <c r="V153" s="45" t="inlineStr">
        <is>
          <t>Visitor-centre picnic garden</t>
        </is>
      </c>
      <c r="W153" s="45" t="inlineStr">
        <is>
          <t>Puzzlewood car park (entry fee)</t>
        </is>
      </c>
      <c r="X153" s="45" t="inlineStr">
        <is>
          <t>Puzzlewood tea room; The Angel Hotel Coleford</t>
        </is>
      </c>
      <c r="Y153" s="45" t="inlineStr">
        <is>
          <t>Puzzlewood visitor centre</t>
        </is>
      </c>
      <c r="Z153" s="45" t="inlineStr">
        <is>
          <t>None</t>
        </is>
      </c>
      <c r="AA153" s="45" t="inlineStr">
        <is>
          <t>Entry fee; not suitable for buggies; narrow rock paths</t>
        </is>
      </c>
      <c r="AB153" s="44" t="inlineStr">
        <is>
          <t>GL16 8QB</t>
        </is>
      </c>
      <c r="AC153" s="47" t="n">
        <v>25</v>
      </c>
      <c r="AD153" s="49" t="inlineStr">
        <is>
          <t>Open in Google Maps</t>
        </is>
      </c>
    </row>
    <row r="154" ht="80" customHeight="1">
      <c r="A154" s="44" t="n">
        <v>153</v>
      </c>
      <c r="B154" s="45" t="inlineStr">
        <is>
          <t>May Hill &amp; the Yew Clump</t>
        </is>
      </c>
      <c r="C154" s="45" t="inlineStr">
        <is>
          <t>English Borders (Forest of Dean &amp; Herefordshire)</t>
        </is>
      </c>
      <c r="D154" s="45" t="inlineStr">
        <is>
          <t>Herefordshire/Gloucestershire border</t>
        </is>
      </c>
      <c r="E154" s="45" t="inlineStr">
        <is>
          <t>Longhope</t>
        </is>
      </c>
      <c r="F154" s="46" t="n">
        <v>3.5</v>
      </c>
      <c r="G154" s="46">
        <f>F154*1.609344</f>
        <v/>
      </c>
      <c r="H154" s="47" t="n">
        <v>180</v>
      </c>
      <c r="I154" s="48" t="n">
        <v>1.75</v>
      </c>
      <c r="J154" s="44" t="inlineStr">
        <is>
          <t>Easy/Moderate</t>
        </is>
      </c>
      <c r="K154" s="44" t="inlineStr">
        <is>
          <t>Loop</t>
        </is>
      </c>
      <c r="L154" s="45" t="inlineStr">
        <is>
          <t>Lane, field path, open hilltop</t>
        </is>
      </c>
      <c r="M154" s="44" t="inlineStr">
        <is>
          <t>Yes</t>
        </is>
      </c>
      <c r="N154" s="44" t="inlineStr">
        <is>
          <t>Off-lead OK (livestock on open hill)</t>
        </is>
      </c>
      <c r="O154" s="44" t="inlineStr">
        <is>
          <t>No</t>
        </is>
      </c>
      <c r="P154" s="44" t="inlineStr">
        <is>
          <t>Yes (Gloucestershire Way)</t>
        </is>
      </c>
      <c r="Q154" s="45" t="inlineStr">
        <is>
          <t>All year</t>
        </is>
      </c>
      <c r="R154" s="45" t="inlineStr">
        <is>
          <t>Iconic summit pines visible from the Cotswolds — 296m heathland crown with 12-county view.</t>
        </is>
      </c>
      <c r="S154" s="45" t="inlineStr">
        <is>
          <t>May Hill summit pines (planted 1887/1977); Bronze Age barrows</t>
        </is>
      </c>
      <c r="T154" s="45" t="inlineStr">
        <is>
          <t>Panorama: Malverns, Cotswolds, Brecon Beacons, Wye Valley</t>
        </is>
      </c>
      <c r="U154" s="45" t="inlineStr">
        <is>
          <t>None on route</t>
        </is>
      </c>
      <c r="V154" s="45" t="inlineStr">
        <is>
          <t>Summit grass by the pines</t>
        </is>
      </c>
      <c r="W154" s="45" t="inlineStr">
        <is>
          <t>Yartleton Lane parking (free, limited)</t>
        </is>
      </c>
      <c r="X154" s="45" t="inlineStr">
        <is>
          <t>The Glasshouse Inn; May Hill Yew Tree Inn</t>
        </is>
      </c>
      <c r="Y154" s="45" t="inlineStr">
        <is>
          <t>None</t>
        </is>
      </c>
      <c r="Z154" s="45" t="inlineStr">
        <is>
          <t>None</t>
        </is>
      </c>
      <c r="AA154" s="45" t="inlineStr">
        <is>
          <t>Single-track lane approach; summit wind-blasted</t>
        </is>
      </c>
      <c r="AB154" s="44" t="inlineStr">
        <is>
          <t>GL17 0NN</t>
        </is>
      </c>
      <c r="AC154" s="47" t="n">
        <v>35</v>
      </c>
      <c r="AD154" s="49" t="inlineStr">
        <is>
          <t>Open in Google Maps</t>
        </is>
      </c>
    </row>
    <row r="155" ht="80" customHeight="1">
      <c r="A155" s="44" t="n">
        <v>154</v>
      </c>
      <c r="B155" s="45" t="inlineStr">
        <is>
          <t>Black Hill / Cat's Back Ridge</t>
        </is>
      </c>
      <c r="C155" s="45" t="inlineStr">
        <is>
          <t>English Borders (Forest of Dean &amp; Herefordshire)</t>
        </is>
      </c>
      <c r="D155" s="45" t="inlineStr">
        <is>
          <t>Herefordshire (Black Mountains)</t>
        </is>
      </c>
      <c r="E155" s="45" t="inlineStr">
        <is>
          <t>Longtown</t>
        </is>
      </c>
      <c r="F155" s="46" t="n">
        <v>5.5</v>
      </c>
      <c r="G155" s="46">
        <f>F155*1.609344</f>
        <v/>
      </c>
      <c r="H155" s="47" t="n">
        <v>380</v>
      </c>
      <c r="I155" s="48" t="n">
        <v>3</v>
      </c>
      <c r="J155" s="44" t="inlineStr">
        <is>
          <t>Moderate</t>
        </is>
      </c>
      <c r="K155" s="44" t="inlineStr">
        <is>
          <t>Loop</t>
        </is>
      </c>
      <c r="L155" s="45" t="inlineStr">
        <is>
          <t>Narrow ridge crest, grass, rocky crag</t>
        </is>
      </c>
      <c r="M155" s="44" t="inlineStr">
        <is>
          <t>Yes</t>
        </is>
      </c>
      <c r="N155" s="44" t="inlineStr">
        <is>
          <t>On lead (cliff edges, sheep)</t>
        </is>
      </c>
      <c r="O155" s="44" t="inlineStr">
        <is>
          <t>No</t>
        </is>
      </c>
      <c r="P155" s="44" t="inlineStr">
        <is>
          <t>No</t>
        </is>
      </c>
      <c r="Q155" s="45" t="inlineStr">
        <is>
          <t>April–October</t>
        </is>
      </c>
      <c r="R155" s="45" t="inlineStr">
        <is>
          <t>Spine-of-a-cat ridge rising straight out of Herefordshire — the English shoulder of the Black Mountains.</t>
        </is>
      </c>
      <c r="S155" s="45" t="inlineStr">
        <is>
          <t>Black Hill trig (640m); Offa's Dyke path continuation</t>
        </is>
      </c>
      <c r="T155" s="45" t="inlineStr">
        <is>
          <t>Vale of Ewyas, Hay Bluff, Hatterrall ridge, Malverns eastwards</t>
        </is>
      </c>
      <c r="U155" s="45" t="inlineStr">
        <is>
          <t>Olchon Brook in valley</t>
        </is>
      </c>
      <c r="V155" s="45" t="inlineStr">
        <is>
          <t>Grassy saddle before summit</t>
        </is>
      </c>
      <c r="W155" s="45" t="inlineStr">
        <is>
          <t>Olchon Valley layby at Cat's Back end</t>
        </is>
      </c>
      <c r="X155" s="45" t="inlineStr">
        <is>
          <t>The Crown Longtown; Olchon Court (B&amp;B)</t>
        </is>
      </c>
      <c r="Y155" s="45" t="inlineStr">
        <is>
          <t>None</t>
        </is>
      </c>
      <c r="Z155" s="45" t="inlineStr">
        <is>
          <t>None</t>
        </is>
      </c>
      <c r="AA155" s="45" t="inlineStr">
        <is>
          <t>Narrow rocky ridge — not for vertigo sufferers</t>
        </is>
      </c>
      <c r="AB155" s="44" t="inlineStr">
        <is>
          <t>HR2 0NP</t>
        </is>
      </c>
      <c r="AC155" s="47" t="n">
        <v>50</v>
      </c>
      <c r="AD155" s="49" t="inlineStr">
        <is>
          <t>Open in Google Maps</t>
        </is>
      </c>
    </row>
    <row r="156" ht="80" customHeight="1">
      <c r="A156" s="44" t="n">
        <v>155</v>
      </c>
      <c r="B156" s="45" t="inlineStr">
        <is>
          <t>Golden Valley &amp; Dore Abbey</t>
        </is>
      </c>
      <c r="C156" s="45" t="inlineStr">
        <is>
          <t>English Borders (Forest of Dean &amp; Herefordshire)</t>
        </is>
      </c>
      <c r="D156" s="45" t="inlineStr">
        <is>
          <t>Herefordshire</t>
        </is>
      </c>
      <c r="E156" s="45" t="inlineStr">
        <is>
          <t>Abbey Dore</t>
        </is>
      </c>
      <c r="F156" s="46" t="n">
        <v>5</v>
      </c>
      <c r="G156" s="46">
        <f>F156*1.609344</f>
        <v/>
      </c>
      <c r="H156" s="47" t="n">
        <v>110</v>
      </c>
      <c r="I156" s="48" t="n">
        <v>2.25</v>
      </c>
      <c r="J156" s="44" t="inlineStr">
        <is>
          <t>Easy/Moderate</t>
        </is>
      </c>
      <c r="K156" s="44" t="inlineStr">
        <is>
          <t>Loop</t>
        </is>
      </c>
      <c r="L156" s="45" t="inlineStr">
        <is>
          <t>Lanes, field paths, riverside</t>
        </is>
      </c>
      <c r="M156" s="44" t="inlineStr">
        <is>
          <t>Yes</t>
        </is>
      </c>
      <c r="N156" s="44" t="inlineStr">
        <is>
          <t>On lead (livestock)</t>
        </is>
      </c>
      <c r="O156" s="44" t="inlineStr">
        <is>
          <t>No</t>
        </is>
      </c>
      <c r="P156" s="44" t="inlineStr">
        <is>
          <t>Partial (Herefordshire Trail)</t>
        </is>
      </c>
      <c r="Q156" s="45" t="inlineStr">
        <is>
          <t>All year</t>
        </is>
      </c>
      <c r="R156" s="45" t="inlineStr">
        <is>
          <t>Cistercian abbey church still in use, set in Elgar's 'favourite little valley in England'.</t>
        </is>
      </c>
      <c r="S156" s="45" t="inlineStr">
        <is>
          <t>Dore Abbey (working church since 1147); Abbey Dore Court garden</t>
        </is>
      </c>
      <c r="T156" s="45" t="inlineStr">
        <is>
          <t>Golden Valley patchwork of orchards and sheep</t>
        </is>
      </c>
      <c r="U156" s="45" t="inlineStr">
        <is>
          <t>River Dore; millstream</t>
        </is>
      </c>
      <c r="V156" s="45" t="inlineStr">
        <is>
          <t>Abbey churchyard lawn (permission)</t>
        </is>
      </c>
      <c r="W156" s="45" t="inlineStr">
        <is>
          <t>Abbey Dore Court / Dore Abbey roadside parking</t>
        </is>
      </c>
      <c r="X156" s="45" t="inlineStr">
        <is>
          <t>The Neville Arms Abbey Dore; The Bull's Head Craswall</t>
        </is>
      </c>
      <c r="Y156" s="45" t="inlineStr">
        <is>
          <t>None (Abbey Dore Court seasonal)</t>
        </is>
      </c>
      <c r="Z156" s="45" t="inlineStr">
        <is>
          <t>None</t>
        </is>
      </c>
      <c r="AA156" s="45" t="inlineStr">
        <is>
          <t>Quiet lanes can flood; fields muddy after rain</t>
        </is>
      </c>
      <c r="AB156" s="44" t="inlineStr">
        <is>
          <t>HR2 0AA</t>
        </is>
      </c>
      <c r="AC156" s="47" t="n">
        <v>40</v>
      </c>
      <c r="AD156" s="49" t="inlineStr">
        <is>
          <t>Open in Google Maps</t>
        </is>
      </c>
    </row>
    <row r="157" ht="80" customHeight="1">
      <c r="A157" s="44" t="n">
        <v>156</v>
      </c>
      <c r="B157" s="45" t="inlineStr">
        <is>
          <t>Wye Valley Walk: Ross to Kerne Bridge</t>
        </is>
      </c>
      <c r="C157" s="45" t="inlineStr">
        <is>
          <t>English Borders (Forest of Dean &amp; Herefordshire)</t>
        </is>
      </c>
      <c r="D157" s="45" t="inlineStr">
        <is>
          <t>Lower Wye</t>
        </is>
      </c>
      <c r="E157" s="45" t="inlineStr">
        <is>
          <t>Ross-on-Wye</t>
        </is>
      </c>
      <c r="F157" s="46" t="n">
        <v>6</v>
      </c>
      <c r="G157" s="46">
        <f>F157*1.609344</f>
        <v/>
      </c>
      <c r="H157" s="47" t="n">
        <v>190</v>
      </c>
      <c r="I157" s="48" t="n">
        <v>2.75</v>
      </c>
      <c r="J157" s="44" t="inlineStr">
        <is>
          <t>Easy/Moderate</t>
        </is>
      </c>
      <c r="K157" s="44" t="inlineStr">
        <is>
          <t>Linear</t>
        </is>
      </c>
      <c r="L157" s="45" t="inlineStr">
        <is>
          <t>Riverside track, woodland path, brief lane</t>
        </is>
      </c>
      <c r="M157" s="44" t="inlineStr">
        <is>
          <t>Yes</t>
        </is>
      </c>
      <c r="N157" s="44" t="inlineStr">
        <is>
          <t>Off-lead OK (not on lanes)</t>
        </is>
      </c>
      <c r="O157" s="44" t="inlineStr">
        <is>
          <t>No</t>
        </is>
      </c>
      <c r="P157" s="44" t="inlineStr">
        <is>
          <t>Yes (Wye Valley Walk)</t>
        </is>
      </c>
      <c r="Q157" s="45" t="inlineStr">
        <is>
          <t>All year</t>
        </is>
      </c>
      <c r="R157" s="45" t="inlineStr">
        <is>
          <t>Gentle Wye meander through Coppet Hill shoulder to the railway-era Kerne Bridge.</t>
        </is>
      </c>
      <c r="S157" s="45" t="inlineStr">
        <is>
          <t>St Mary's Ross; Pencraig wood; Goodrich Castle 1 mi diversion; Kerne Bridge</t>
        </is>
      </c>
      <c r="T157" s="45" t="inlineStr">
        <is>
          <t>Coppet Hill shoulder; Wye oxbows</t>
        </is>
      </c>
      <c r="U157" s="45" t="inlineStr">
        <is>
          <t>River Wye</t>
        </is>
      </c>
      <c r="V157" s="45" t="inlineStr">
        <is>
          <t>Riverside meadow near Pencraig</t>
        </is>
      </c>
      <c r="W157" s="45" t="inlineStr">
        <is>
          <t>Ross Prospect pay &amp; display / Wilton Road Kerne Bridge</t>
        </is>
      </c>
      <c r="X157" s="45" t="inlineStr">
        <is>
          <t>Kings Head Ross; The Chase; The Castle View Goodrich; Inn on the Wye</t>
        </is>
      </c>
      <c r="Y157" s="45" t="inlineStr">
        <is>
          <t>Ross market house toilets</t>
        </is>
      </c>
      <c r="Z157" s="45" t="inlineStr">
        <is>
          <t>Bus 34 links Ross &amp; Kerne Bridge</t>
        </is>
      </c>
      <c r="AA157" s="45" t="inlineStr">
        <is>
          <t>Check river levels — path floods on Wye rises</t>
        </is>
      </c>
      <c r="AB157" s="44" t="inlineStr">
        <is>
          <t>HR9 6JB</t>
        </is>
      </c>
      <c r="AC157" s="47" t="n">
        <v>15</v>
      </c>
      <c r="AD157" s="49" t="inlineStr">
        <is>
          <t>Open in Google Maps</t>
        </is>
      </c>
    </row>
    <row r="158" ht="80" customHeight="1">
      <c r="A158" s="44" t="n">
        <v>157</v>
      </c>
      <c r="B158" s="45" t="inlineStr">
        <is>
          <t>The Great Doward &amp; King Arthur's Cave</t>
        </is>
      </c>
      <c r="C158" s="45" t="inlineStr">
        <is>
          <t>English Borders (Forest of Dean &amp; Herefordshire)</t>
        </is>
      </c>
      <c r="D158" s="45" t="inlineStr">
        <is>
          <t>Lower Wye</t>
        </is>
      </c>
      <c r="E158" s="45" t="inlineStr">
        <is>
          <t>Whitchurch</t>
        </is>
      </c>
      <c r="F158" s="46" t="n">
        <v>4</v>
      </c>
      <c r="G158" s="46">
        <f>F158*1.609344</f>
        <v/>
      </c>
      <c r="H158" s="47" t="n">
        <v>210</v>
      </c>
      <c r="I158" s="48" t="n">
        <v>2</v>
      </c>
      <c r="J158" s="44" t="inlineStr">
        <is>
          <t>Easy/Moderate</t>
        </is>
      </c>
      <c r="K158" s="44" t="inlineStr">
        <is>
          <t>Loop</t>
        </is>
      </c>
      <c r="L158" s="45" t="inlineStr">
        <is>
          <t>Woodland paths, limestone ridge, some scrambling</t>
        </is>
      </c>
      <c r="M158" s="44" t="inlineStr">
        <is>
          <t>Yes</t>
        </is>
      </c>
      <c r="N158" s="44" t="inlineStr">
        <is>
          <t>Off-lead OK</t>
        </is>
      </c>
      <c r="O158" s="44" t="inlineStr">
        <is>
          <t>No</t>
        </is>
      </c>
      <c r="P158" s="44" t="inlineStr">
        <is>
          <t>Partial</t>
        </is>
      </c>
      <c r="Q158" s="45" t="inlineStr">
        <is>
          <t>All year</t>
        </is>
      </c>
      <c r="R158" s="45" t="inlineStr">
        <is>
          <t>Limestone escarpment full of caves, iron-age forts and peregrine nests above the Wye.</t>
        </is>
      </c>
      <c r="S158" s="45" t="inlineStr">
        <is>
          <t>King Arthur's Cave (Upper Palaeolithic); Little Doward Iron-Age hillfort; Seven Sisters Rocks</t>
        </is>
      </c>
      <c r="T158" s="45" t="inlineStr">
        <is>
          <t>Symonds Yat Rock across the river; Coldwell Rocks</t>
        </is>
      </c>
      <c r="U158" s="45" t="inlineStr">
        <is>
          <t>River Wye below</t>
        </is>
      </c>
      <c r="V158" s="45" t="inlineStr">
        <is>
          <t>Crown Farm picnic meadow</t>
        </is>
      </c>
      <c r="W158" s="45" t="inlineStr">
        <is>
          <t>Doward Quarry or Biblins car park (both free)</t>
        </is>
      </c>
      <c r="X158" s="45" t="inlineStr">
        <is>
          <t>The Crown Whitchurch; Saracens Head Symonds Yat East; Ye Olde Ferrie Inn</t>
        </is>
      </c>
      <c r="Y158" s="45" t="inlineStr">
        <is>
          <t>Symonds Yat Rock (NT)</t>
        </is>
      </c>
      <c r="Z158" s="45" t="inlineStr">
        <is>
          <t>Bus to Whitchurch</t>
        </is>
      </c>
      <c r="AA158" s="45" t="inlineStr">
        <is>
          <t>Caves can be slippery; keep dogs away from cliff edges</t>
        </is>
      </c>
      <c r="AB158" s="44" t="inlineStr">
        <is>
          <t>HR9 6DY</t>
        </is>
      </c>
      <c r="AC158" s="47" t="n">
        <v>15</v>
      </c>
      <c r="AD158" s="49" t="inlineStr">
        <is>
          <t>Open in Google Maps</t>
        </is>
      </c>
    </row>
    <row r="159" ht="80" customHeight="1">
      <c r="A159" s="44" t="n">
        <v>158</v>
      </c>
      <c r="B159" s="45" t="inlineStr">
        <is>
          <t>Biblins Bridge &amp; Lady Park Wood</t>
        </is>
      </c>
      <c r="C159" s="45" t="inlineStr">
        <is>
          <t>English Borders (Forest of Dean &amp; Herefordshire)</t>
        </is>
      </c>
      <c r="D159" s="45" t="inlineStr">
        <is>
          <t>Lower Wye</t>
        </is>
      </c>
      <c r="E159" s="45" t="inlineStr">
        <is>
          <t>Symonds Yat West</t>
        </is>
      </c>
      <c r="F159" s="46" t="n">
        <v>4.5</v>
      </c>
      <c r="G159" s="46">
        <f>F159*1.609344</f>
        <v/>
      </c>
      <c r="H159" s="47" t="n">
        <v>140</v>
      </c>
      <c r="I159" s="48" t="n">
        <v>2</v>
      </c>
      <c r="J159" s="44" t="inlineStr">
        <is>
          <t>Easy</t>
        </is>
      </c>
      <c r="K159" s="44" t="inlineStr">
        <is>
          <t>Loop</t>
        </is>
      </c>
      <c r="L159" s="45" t="inlineStr">
        <is>
          <t>Riverside path, bouncy suspension bridge, woodland</t>
        </is>
      </c>
      <c r="M159" s="44" t="inlineStr">
        <is>
          <t>Yes</t>
        </is>
      </c>
      <c r="N159" s="44" t="inlineStr">
        <is>
          <t>On lead (bridge, cattle)</t>
        </is>
      </c>
      <c r="O159" s="44" t="inlineStr">
        <is>
          <t>No</t>
        </is>
      </c>
      <c r="P159" s="44" t="inlineStr">
        <is>
          <t>Yes (Wye Valley Walk)</t>
        </is>
      </c>
      <c r="Q159" s="45" t="inlineStr">
        <is>
          <t>All year</t>
        </is>
      </c>
      <c r="R159" s="45" t="inlineStr">
        <is>
          <t>Thrill of the 'wobbly' Biblins suspension bridge plus ancient oak wood pioneered by researchers.</t>
        </is>
      </c>
      <c r="S159" s="45" t="inlineStr">
        <is>
          <t>Biblins Suspension Bridge (1957, rebuilt 2015); Lady Park Wood reserve</t>
        </is>
      </c>
      <c r="T159" s="45" t="inlineStr">
        <is>
          <t>Wye gorge views from bridge; Great Doward cliffs opposite</t>
        </is>
      </c>
      <c r="U159" s="45" t="inlineStr">
        <is>
          <t>River Wye (canoeists)</t>
        </is>
      </c>
      <c r="V159" s="45" t="inlineStr">
        <is>
          <t>Biblins Campsite lawn (permission)</t>
        </is>
      </c>
      <c r="W159" s="45" t="inlineStr">
        <is>
          <t>Biblins or Symonds Yat West car park</t>
        </is>
      </c>
      <c r="X159" s="45" t="inlineStr">
        <is>
          <t>Olde Ferrie Inn; Garden of Siam; Hillersland Inn</t>
        </is>
      </c>
      <c r="Y159" s="45" t="inlineStr">
        <is>
          <t>Symonds Yat West</t>
        </is>
      </c>
      <c r="Z159" s="45" t="inlineStr">
        <is>
          <t>Hand-pulled ferry across Wye (seasonal)</t>
        </is>
      </c>
      <c r="AA159" s="45" t="inlineStr">
        <is>
          <t>Bridge sways — only 6 people at a time; cattle in Lady Park Wood meadows</t>
        </is>
      </c>
      <c r="AB159" s="44" t="inlineStr">
        <is>
          <t>HR9 6DX</t>
        </is>
      </c>
      <c r="AC159" s="47" t="n">
        <v>15</v>
      </c>
      <c r="AD159" s="49" t="inlineStr">
        <is>
          <t>Open in Google Maps</t>
        </is>
      </c>
    </row>
    <row r="160" ht="80" customHeight="1">
      <c r="A160" s="44" t="n">
        <v>159</v>
      </c>
      <c r="B160" s="45" t="inlineStr">
        <is>
          <t>Mordiford, Haugh Wood &amp; Bluebells</t>
        </is>
      </c>
      <c r="C160" s="45" t="inlineStr">
        <is>
          <t>English Borders (Forest of Dean &amp; Herefordshire)</t>
        </is>
      </c>
      <c r="D160" s="45" t="inlineStr">
        <is>
          <t>Herefordshire</t>
        </is>
      </c>
      <c r="E160" s="45" t="inlineStr">
        <is>
          <t>Mordiford</t>
        </is>
      </c>
      <c r="F160" s="46" t="n">
        <v>5</v>
      </c>
      <c r="G160" s="46">
        <f>F160*1.609344</f>
        <v/>
      </c>
      <c r="H160" s="47" t="n">
        <v>190</v>
      </c>
      <c r="I160" s="48" t="n">
        <v>2.5</v>
      </c>
      <c r="J160" s="44" t="inlineStr">
        <is>
          <t>Easy/Moderate</t>
        </is>
      </c>
      <c r="K160" s="44" t="inlineStr">
        <is>
          <t>Loop</t>
        </is>
      </c>
      <c r="L160" s="45" t="inlineStr">
        <is>
          <t>Forest tracks, lanes, field path</t>
        </is>
      </c>
      <c r="M160" s="44" t="inlineStr">
        <is>
          <t>Yes</t>
        </is>
      </c>
      <c r="N160" s="44" t="inlineStr">
        <is>
          <t>Off-lead OK (livestock zones on lead)</t>
        </is>
      </c>
      <c r="O160" s="44" t="inlineStr">
        <is>
          <t>No</t>
        </is>
      </c>
      <c r="P160" s="44" t="inlineStr">
        <is>
          <t>Yes (butterfly trail)</t>
        </is>
      </c>
      <c r="Q160" s="45" t="inlineStr">
        <is>
          <t>All year (April bluebells)</t>
        </is>
      </c>
      <c r="R160" s="45" t="inlineStr">
        <is>
          <t>Butterfly reserve in ancient Haugh Wood famous for spring bluebell carpets.</t>
        </is>
      </c>
      <c r="S160" s="45" t="inlineStr">
        <is>
          <t>Haugh Wood Butterfly Trail; Mordiford Bridge; Mordiford Dragon church mural</t>
        </is>
      </c>
      <c r="T160" s="45" t="inlineStr">
        <is>
          <t>Wye valley; Backbury hill fort</t>
        </is>
      </c>
      <c r="U160" s="45" t="inlineStr">
        <is>
          <t>Pentaloe brook; River Lugg nearby</t>
        </is>
      </c>
      <c r="V160" s="45" t="inlineStr">
        <is>
          <t>Haugh Wood picnic clearing</t>
        </is>
      </c>
      <c r="W160" s="45" t="inlineStr">
        <is>
          <t>Haugh Wood Forestry car park (free)</t>
        </is>
      </c>
      <c r="X160" s="45" t="inlineStr">
        <is>
          <t>The Moon Inn Mordiford; Prince of Wales Ledbury (further)</t>
        </is>
      </c>
      <c r="Y160" s="45" t="inlineStr">
        <is>
          <t>None</t>
        </is>
      </c>
      <c r="Z160" s="45" t="inlineStr">
        <is>
          <t>None</t>
        </is>
      </c>
      <c r="AA160" s="45" t="inlineStr">
        <is>
          <t>Paths muddy in winter; butterflies May–August</t>
        </is>
      </c>
      <c r="AB160" s="44" t="inlineStr">
        <is>
          <t>HR1 4LP</t>
        </is>
      </c>
      <c r="AC160" s="47" t="n">
        <v>45</v>
      </c>
      <c r="AD160" s="49" t="inlineStr">
        <is>
          <t>Open in Google Maps</t>
        </is>
      </c>
    </row>
    <row r="161" ht="80" customHeight="1">
      <c r="A161" s="26" t="n">
        <v>160</v>
      </c>
      <c r="B161" s="27" t="inlineStr">
        <is>
          <t>Magor Marsh GWT (Gwent Levels)</t>
        </is>
      </c>
      <c r="C161" s="27" t="inlineStr">
        <is>
          <t>Wye Valley &amp; Monmouthshire</t>
        </is>
      </c>
      <c r="D161" s="27" t="inlineStr">
        <is>
          <t>Gwent Levels</t>
        </is>
      </c>
      <c r="E161" s="27" t="inlineStr">
        <is>
          <t>Magor</t>
        </is>
      </c>
      <c r="F161" s="28" t="n">
        <v>2.5</v>
      </c>
      <c r="G161" s="28">
        <f>F161*1.609344</f>
        <v/>
      </c>
      <c r="H161" s="29" t="n">
        <v>10</v>
      </c>
      <c r="I161" s="30" t="n">
        <v>1</v>
      </c>
      <c r="J161" s="26" t="inlineStr">
        <is>
          <t>Easy</t>
        </is>
      </c>
      <c r="K161" s="26" t="inlineStr">
        <is>
          <t>Loop</t>
        </is>
      </c>
      <c r="L161" s="27" t="inlineStr">
        <is>
          <t>Boardwalks, grass paths</t>
        </is>
      </c>
      <c r="M161" s="26" t="inlineStr">
        <is>
          <t>Yes</t>
        </is>
      </c>
      <c r="N161" s="26" t="inlineStr">
        <is>
          <t>On lead (wildlife)</t>
        </is>
      </c>
      <c r="O161" s="26" t="inlineStr">
        <is>
          <t>Yes</t>
        </is>
      </c>
      <c r="P161" s="26" t="inlineStr">
        <is>
          <t>Yes</t>
        </is>
      </c>
      <c r="Q161" s="27" t="inlineStr">
        <is>
          <t>All year</t>
        </is>
      </c>
      <c r="R161" s="27" t="inlineStr">
        <is>
          <t>Last fragment of fen on the Gwent Levels — dragonflies, water vole and reed bunting.</t>
        </is>
      </c>
      <c r="S161" s="27" t="inlineStr">
        <is>
          <t>Gwent Wildlife Trust reserve; Medieval reen system; otter holt</t>
        </is>
      </c>
      <c r="T161" s="27" t="inlineStr">
        <is>
          <t>Reedbed viewing tower</t>
        </is>
      </c>
      <c r="U161" s="27" t="inlineStr">
        <is>
          <t>Drainage reens; pond</t>
        </is>
      </c>
      <c r="V161" s="27" t="inlineStr">
        <is>
          <t>Meadow by car park</t>
        </is>
      </c>
      <c r="W161" s="27" t="inlineStr">
        <is>
          <t>GWT Magor Marsh car park (free, donations)</t>
        </is>
      </c>
      <c r="X161" s="27" t="inlineStr">
        <is>
          <t>Wheatsheaf Inn Magor; The Square &amp; Compass Caldicot</t>
        </is>
      </c>
      <c r="Y161" s="27" t="inlineStr">
        <is>
          <t>None</t>
        </is>
      </c>
      <c r="Z161" s="27" t="inlineStr">
        <is>
          <t>Magor service station nearby</t>
        </is>
      </c>
      <c r="AA161" s="27" t="inlineStr">
        <is>
          <t>Boardwalk slippery when wet; mosquitoes in summer</t>
        </is>
      </c>
      <c r="AB161" s="26" t="inlineStr">
        <is>
          <t>NP26 3DD</t>
        </is>
      </c>
      <c r="AC161" s="29" t="n">
        <v>35</v>
      </c>
      <c r="AD161" s="31" t="inlineStr">
        <is>
          <t>Open in Google Maps</t>
        </is>
      </c>
    </row>
    <row r="162" ht="80" customHeight="1">
      <c r="A162" s="20" t="n">
        <v>161</v>
      </c>
      <c r="B162" s="21" t="inlineStr">
        <is>
          <t>Parc Slip GWT Nature Reserve</t>
        </is>
      </c>
      <c r="C162" s="21" t="inlineStr">
        <is>
          <t>Valleys &amp; Vale of Glamorgan</t>
        </is>
      </c>
      <c r="D162" s="21" t="inlineStr">
        <is>
          <t>Bridgend</t>
        </is>
      </c>
      <c r="E162" s="21" t="inlineStr">
        <is>
          <t>Aberkenfig</t>
        </is>
      </c>
      <c r="F162" s="22" t="n">
        <v>3.5</v>
      </c>
      <c r="G162" s="22">
        <f>F162*1.609344</f>
        <v/>
      </c>
      <c r="H162" s="23" t="n">
        <v>40</v>
      </c>
      <c r="I162" s="24" t="n">
        <v>1.5</v>
      </c>
      <c r="J162" s="20" t="inlineStr">
        <is>
          <t>Easy</t>
        </is>
      </c>
      <c r="K162" s="20" t="inlineStr">
        <is>
          <t>Loop</t>
        </is>
      </c>
      <c r="L162" s="21" t="inlineStr">
        <is>
          <t>Gravel paths, boardwalks, former colliery land</t>
        </is>
      </c>
      <c r="M162" s="20" t="inlineStr">
        <is>
          <t>Yes</t>
        </is>
      </c>
      <c r="N162" s="20" t="inlineStr">
        <is>
          <t>On lead (nesting birds, livestock)</t>
        </is>
      </c>
      <c r="O162" s="20" t="inlineStr">
        <is>
          <t>Yes</t>
        </is>
      </c>
      <c r="P162" s="20" t="inlineStr">
        <is>
          <t>Yes</t>
        </is>
      </c>
      <c r="Q162" s="21" t="inlineStr">
        <is>
          <t>All year</t>
        </is>
      </c>
      <c r="R162" s="21" t="inlineStr">
        <is>
          <t>Former opencast colliery reclaimed to lapwing, skylark and cowslip-rich grassland.</t>
        </is>
      </c>
      <c r="S162" s="21" t="inlineStr">
        <is>
          <t>Gwent Wildlife Trust (Parc Slip); 1892 Parc Slip mine disaster memorial; bee orchid meadow</t>
        </is>
      </c>
      <c r="T162" s="21" t="inlineStr">
        <is>
          <t>Wetland hide viewpoint; spoil-heap panorama to Bridgend</t>
        </is>
      </c>
      <c r="U162" s="21" t="inlineStr">
        <is>
          <t>Reclaimed lagoons</t>
        </is>
      </c>
      <c r="V162" s="21" t="inlineStr">
        <is>
          <t>Visitor centre lawn</t>
        </is>
      </c>
      <c r="W162" s="21" t="inlineStr">
        <is>
          <t>Parc Slip visitor centre car park (free)</t>
        </is>
      </c>
      <c r="X162" s="21" t="inlineStr">
        <is>
          <t>GWT café (seasonal); The Masons Arms Aberkenfig</t>
        </is>
      </c>
      <c r="Y162" s="21" t="inlineStr">
        <is>
          <t>Visitor centre (seasonal)</t>
        </is>
      </c>
      <c r="Z162" s="21" t="inlineStr">
        <is>
          <t>Bus from Bridgend</t>
        </is>
      </c>
      <c r="AA162" s="21" t="inlineStr">
        <is>
          <t>Paths flood in winter; ground-nesters April–July</t>
        </is>
      </c>
      <c r="AB162" s="20" t="inlineStr">
        <is>
          <t>CF32 0EH</t>
        </is>
      </c>
      <c r="AC162" s="23" t="n">
        <v>75</v>
      </c>
      <c r="AD162" s="25" t="inlineStr">
        <is>
          <t>Open in Google Maps</t>
        </is>
      </c>
    </row>
    <row r="163" ht="80" customHeight="1">
      <c r="A163" s="8" t="n">
        <v>162</v>
      </c>
      <c r="B163" s="9" t="inlineStr">
        <is>
          <t>WWT Llanelli Wetland Centre</t>
        </is>
      </c>
      <c r="C163" s="9" t="inlineStr">
        <is>
          <t>Gower &amp; Swansea Bay</t>
        </is>
      </c>
      <c r="D163" s="9" t="inlineStr">
        <is>
          <t>Carmarthen Bay</t>
        </is>
      </c>
      <c r="E163" s="9" t="inlineStr">
        <is>
          <t>Llanelli</t>
        </is>
      </c>
      <c r="F163" s="10" t="n">
        <v>3</v>
      </c>
      <c r="G163" s="10">
        <f>F163*1.609344</f>
        <v/>
      </c>
      <c r="H163" s="11" t="n">
        <v>20</v>
      </c>
      <c r="I163" s="12" t="n">
        <v>1.5</v>
      </c>
      <c r="J163" s="8" t="inlineStr">
        <is>
          <t>Easy</t>
        </is>
      </c>
      <c r="K163" s="8" t="inlineStr">
        <is>
          <t>Loop</t>
        </is>
      </c>
      <c r="L163" s="9" t="inlineStr">
        <is>
          <t>Paved paths, boardwalks, hides</t>
        </is>
      </c>
      <c r="M163" s="8" t="inlineStr">
        <is>
          <t>No (assistance dogs only)</t>
        </is>
      </c>
      <c r="N163" s="8" t="inlineStr">
        <is>
          <t>N/A</t>
        </is>
      </c>
      <c r="O163" s="8" t="inlineStr">
        <is>
          <t>Yes</t>
        </is>
      </c>
      <c r="P163" s="8" t="inlineStr">
        <is>
          <t>Yes</t>
        </is>
      </c>
      <c r="Q163" s="9" t="inlineStr">
        <is>
          <t>All year</t>
        </is>
      </c>
      <c r="R163" s="9" t="inlineStr">
        <is>
          <t>Flamingos, flocks of waders and a Millennium Coastal Path skyline above Carmarthen Bay.</t>
        </is>
      </c>
      <c r="S163" s="9" t="inlineStr">
        <is>
          <t>Wildfowl &amp; Wetlands Trust collection; flamingo flock; Peter Scott observatory</t>
        </is>
      </c>
      <c r="T163" s="9" t="inlineStr">
        <is>
          <t>Panoramic window over Burry Inlet; Gower horizon</t>
        </is>
      </c>
      <c r="U163" s="9" t="inlineStr">
        <is>
          <t>Lagoons; Burry Inlet estuary</t>
        </is>
      </c>
      <c r="V163" s="9" t="inlineStr">
        <is>
          <t>Water's Edge Café terrace</t>
        </is>
      </c>
      <c r="W163" s="9" t="inlineStr">
        <is>
          <t>WWT Llanelli car park (entry fee; free for WWT members)</t>
        </is>
      </c>
      <c r="X163" s="9" t="inlineStr">
        <is>
          <t>Water's Edge Café; Sosban Restaurant Llanelli</t>
        </is>
      </c>
      <c r="Y163" s="9" t="inlineStr">
        <is>
          <t>Visitor centre</t>
        </is>
      </c>
      <c r="Z163" s="9" t="inlineStr">
        <is>
          <t>Bus from Llanelli station</t>
        </is>
      </c>
      <c r="AA163" s="9" t="inlineStr">
        <is>
          <t>WWT entry fee; no dogs</t>
        </is>
      </c>
      <c r="AB163" s="8" t="inlineStr">
        <is>
          <t>SA14 9SH</t>
        </is>
      </c>
      <c r="AC163" s="11" t="n">
        <v>105</v>
      </c>
      <c r="AD163" s="13" t="inlineStr">
        <is>
          <t>Open in Google Maps</t>
        </is>
      </c>
    </row>
    <row r="164" ht="80" customHeight="1">
      <c r="A164" s="2" t="n">
        <v>163</v>
      </c>
      <c r="B164" s="3" t="inlineStr">
        <is>
          <t>Pontsticill Reservoir &amp; Taf Fechan</t>
        </is>
      </c>
      <c r="C164" s="3" t="inlineStr">
        <is>
          <t>Brecon Beacons / Bannau Brycheiniog</t>
        </is>
      </c>
      <c r="D164" s="3" t="inlineStr">
        <is>
          <t>Central Beacons</t>
        </is>
      </c>
      <c r="E164" s="3" t="inlineStr">
        <is>
          <t>Pontsticill</t>
        </is>
      </c>
      <c r="F164" s="4" t="n">
        <v>6.5</v>
      </c>
      <c r="G164" s="4">
        <f>F164*1.609344</f>
        <v/>
      </c>
      <c r="H164" s="5" t="n">
        <v>120</v>
      </c>
      <c r="I164" s="6" t="n">
        <v>2.75</v>
      </c>
      <c r="J164" s="2" t="inlineStr">
        <is>
          <t>Easy/Moderate</t>
        </is>
      </c>
      <c r="K164" s="2" t="inlineStr">
        <is>
          <t>Loop</t>
        </is>
      </c>
      <c r="L164" s="3" t="inlineStr">
        <is>
          <t>Tarmac dam road, forest track</t>
        </is>
      </c>
      <c r="M164" s="2" t="inlineStr">
        <is>
          <t>Yes</t>
        </is>
      </c>
      <c r="N164" s="2" t="inlineStr">
        <is>
          <t>On lead on road, off-lead in forest</t>
        </is>
      </c>
      <c r="O164" s="2" t="inlineStr">
        <is>
          <t>Partial</t>
        </is>
      </c>
      <c r="P164" s="2" t="inlineStr">
        <is>
          <t>Yes (Taff Trail)</t>
        </is>
      </c>
      <c r="Q164" s="3" t="inlineStr">
        <is>
          <t>All year</t>
        </is>
      </c>
      <c r="R164" s="3" t="inlineStr">
        <is>
          <t>Blue-green reservoir at the foot of Pen y Fan — calm water, steam trains and dam-top views.</t>
        </is>
      </c>
      <c r="S164" s="3" t="inlineStr">
        <is>
          <t>Pontsticill dam; Brecon Mountain Railway; Taf Fechan reservoir chain</t>
        </is>
      </c>
      <c r="T164" s="3" t="inlineStr">
        <is>
          <t>Dam overlook to Pen y Fan; reservoir mirror</t>
        </is>
      </c>
      <c r="U164" s="3" t="inlineStr">
        <is>
          <t>Pontsticill &amp; Pentwyn reservoirs</t>
        </is>
      </c>
      <c r="V164" s="3" t="inlineStr">
        <is>
          <t>Lakeside picnic area at Pontsticill station</t>
        </is>
      </c>
      <c r="W164" s="3" t="inlineStr">
        <is>
          <t>Pontsticill lakeside car park (free)</t>
        </is>
      </c>
      <c r="X164" s="3" t="inlineStr">
        <is>
          <t>Red Cow Inn Pontsticill; Railway Tavern Merthyr</t>
        </is>
      </c>
      <c r="Y164" s="3" t="inlineStr">
        <is>
          <t>Brecon Mountain Railway station</t>
        </is>
      </c>
      <c r="Z164" s="3" t="inlineStr">
        <is>
          <t>Brecon Mountain Railway (seasonal)</t>
        </is>
      </c>
      <c r="AA164" s="3" t="inlineStr">
        <is>
          <t>Road section has cars; blue-green algae notices in summer</t>
        </is>
      </c>
      <c r="AB164" s="2" t="inlineStr">
        <is>
          <t>CF48 2UT</t>
        </is>
      </c>
      <c r="AC164" s="5" t="n">
        <v>60</v>
      </c>
      <c r="AD164" s="7" t="inlineStr">
        <is>
          <t>Open in Google Maps</t>
        </is>
      </c>
    </row>
    <row r="165" ht="80" customHeight="1">
      <c r="A165" s="2" t="n">
        <v>164</v>
      </c>
      <c r="B165" s="3" t="inlineStr">
        <is>
          <t>Llwyn-on Reservoir Forest Trail</t>
        </is>
      </c>
      <c r="C165" s="3" t="inlineStr">
        <is>
          <t>Brecon Beacons / Bannau Brycheiniog</t>
        </is>
      </c>
      <c r="D165" s="3" t="inlineStr">
        <is>
          <t>Central Beacons</t>
        </is>
      </c>
      <c r="E165" s="3" t="inlineStr">
        <is>
          <t>Cefn-coed-y-cymmer</t>
        </is>
      </c>
      <c r="F165" s="4" t="n">
        <v>4</v>
      </c>
      <c r="G165" s="4">
        <f>F165*1.609344</f>
        <v/>
      </c>
      <c r="H165" s="5" t="n">
        <v>80</v>
      </c>
      <c r="I165" s="6" t="n">
        <v>1.75</v>
      </c>
      <c r="J165" s="2" t="inlineStr">
        <is>
          <t>Easy</t>
        </is>
      </c>
      <c r="K165" s="2" t="inlineStr">
        <is>
          <t>Loop</t>
        </is>
      </c>
      <c r="L165" s="3" t="inlineStr">
        <is>
          <t>Forest track, bridleway, dam road</t>
        </is>
      </c>
      <c r="M165" s="2" t="inlineStr">
        <is>
          <t>Yes</t>
        </is>
      </c>
      <c r="N165" s="2" t="inlineStr">
        <is>
          <t>Off-lead OK (livestock in places)</t>
        </is>
      </c>
      <c r="O165" s="2" t="inlineStr">
        <is>
          <t>Partial</t>
        </is>
      </c>
      <c r="P165" s="2" t="inlineStr">
        <is>
          <t>Yes (Taff Trail)</t>
        </is>
      </c>
      <c r="Q165" s="3" t="inlineStr">
        <is>
          <t>All year</t>
        </is>
      </c>
      <c r="R165" s="3" t="inlineStr">
        <is>
          <t>Garwnant Centre gateway to Llwyn-on — oak woodland and dam views above the Taff.</t>
        </is>
      </c>
      <c r="S165" s="3" t="inlineStr">
        <is>
          <t>Garwnant Forest Centre; Llwyn-on Reservoir dam; Neuadd–Llwyn-on aqueduct</t>
        </is>
      </c>
      <c r="T165" s="3" t="inlineStr">
        <is>
          <t>Dam top panorama; wood-framed Pen y Fan glimpse</t>
        </is>
      </c>
      <c r="U165" s="3" t="inlineStr">
        <is>
          <t>Llwyn-on reservoir; Afon Taf Fawr</t>
        </is>
      </c>
      <c r="V165" s="3" t="inlineStr">
        <is>
          <t>Garwnant picnic area</t>
        </is>
      </c>
      <c r="W165" s="3" t="inlineStr">
        <is>
          <t>Garwnant Forest Centre car park (free)</t>
        </is>
      </c>
      <c r="X165" s="3" t="inlineStr">
        <is>
          <t>Garwnant café (seasonal); The Red Lion Merthyr</t>
        </is>
      </c>
      <c r="Y165" s="3" t="inlineStr">
        <is>
          <t>Garwnant centre (seasonal)</t>
        </is>
      </c>
      <c r="Z165" s="3" t="inlineStr">
        <is>
          <t>T4 bus A470</t>
        </is>
      </c>
      <c r="AA165" s="3" t="inlineStr">
        <is>
          <t>Forest harvesting may divert paths; watch for cyclists</t>
        </is>
      </c>
      <c r="AB165" s="2" t="inlineStr">
        <is>
          <t>CF48 2HT</t>
        </is>
      </c>
      <c r="AC165" s="5" t="n">
        <v>55</v>
      </c>
      <c r="AD165" s="7" t="inlineStr">
        <is>
          <t>Open in Google Maps</t>
        </is>
      </c>
    </row>
    <row r="166" ht="80" customHeight="1">
      <c r="A166" s="8" t="n">
        <v>165</v>
      </c>
      <c r="B166" s="9" t="inlineStr">
        <is>
          <t>Kilvey Hill (Swansea)</t>
        </is>
      </c>
      <c r="C166" s="9" t="inlineStr">
        <is>
          <t>Gower &amp; Swansea Bay</t>
        </is>
      </c>
      <c r="D166" s="9" t="inlineStr">
        <is>
          <t>Swansea</t>
        </is>
      </c>
      <c r="E166" s="9" t="inlineStr">
        <is>
          <t>Swansea</t>
        </is>
      </c>
      <c r="F166" s="10" t="n">
        <v>3.5</v>
      </c>
      <c r="G166" s="10">
        <f>F166*1.609344</f>
        <v/>
      </c>
      <c r="H166" s="11" t="n">
        <v>190</v>
      </c>
      <c r="I166" s="12" t="n">
        <v>1.75</v>
      </c>
      <c r="J166" s="8" t="inlineStr">
        <is>
          <t>Easy/Moderate</t>
        </is>
      </c>
      <c r="K166" s="8" t="inlineStr">
        <is>
          <t>Loop</t>
        </is>
      </c>
      <c r="L166" s="9" t="inlineStr">
        <is>
          <t>Gravel tracks, rocky summit path</t>
        </is>
      </c>
      <c r="M166" s="8" t="inlineStr">
        <is>
          <t>Yes</t>
        </is>
      </c>
      <c r="N166" s="8" t="inlineStr">
        <is>
          <t>Off-lead OK (bikes, sheep in places)</t>
        </is>
      </c>
      <c r="O166" s="8" t="inlineStr">
        <is>
          <t>No</t>
        </is>
      </c>
      <c r="P166" s="8" t="inlineStr">
        <is>
          <t>Yes (Cycle Network)</t>
        </is>
      </c>
      <c r="Q166" s="9" t="inlineStr">
        <is>
          <t>All year</t>
        </is>
      </c>
      <c r="R166" s="9" t="inlineStr">
        <is>
          <t>Skyline city hill with the whole of Swansea Bay laid out below the trig point.</t>
        </is>
      </c>
      <c r="S166" s="9" t="inlineStr">
        <is>
          <t>Kilvey Hill summit cross; former copper-works spoil</t>
        </is>
      </c>
      <c r="T166" s="9" t="inlineStr">
        <is>
          <t>Swansea Bay, Mumbles lighthouse, Gower, even Exmoor on clear days</t>
        </is>
      </c>
      <c r="U166" s="9" t="inlineStr">
        <is>
          <t>Small ponds on flanks</t>
        </is>
      </c>
      <c r="V166" s="9" t="inlineStr">
        <is>
          <t>Summit grass by cross</t>
        </is>
      </c>
      <c r="W166" s="9" t="inlineStr">
        <is>
          <t>Kilvey Hill road-end car park (free)</t>
        </is>
      </c>
      <c r="X166" s="9" t="inlineStr">
        <is>
          <t>Queen's Hotel Swansea; Gower Brewery tap</t>
        </is>
      </c>
      <c r="Y166" s="9" t="inlineStr">
        <is>
          <t>None</t>
        </is>
      </c>
      <c r="Z166" s="9" t="inlineStr">
        <is>
          <t>Bus to Port Tennant</t>
        </is>
      </c>
      <c r="AA166" s="9" t="inlineStr">
        <is>
          <t>Mountain bikers on shared tracks; exposed in wind</t>
        </is>
      </c>
      <c r="AB166" s="8" t="inlineStr">
        <is>
          <t>SA1 8JB</t>
        </is>
      </c>
      <c r="AC166" s="11" t="n">
        <v>85</v>
      </c>
      <c r="AD166" s="13" t="inlineStr">
        <is>
          <t>Open in Google Maps</t>
        </is>
      </c>
    </row>
    <row r="167" ht="80" customHeight="1">
      <c r="A167" s="2" t="n">
        <v>166</v>
      </c>
      <c r="B167" s="3" t="inlineStr">
        <is>
          <t>Pwll-y-Wrach Nature Reserve</t>
        </is>
      </c>
      <c r="C167" s="3" t="inlineStr">
        <is>
          <t>Brecon Beacons / Bannau Brycheiniog</t>
        </is>
      </c>
      <c r="D167" s="3" t="inlineStr">
        <is>
          <t>Black Mountains fringe</t>
        </is>
      </c>
      <c r="E167" s="3" t="inlineStr">
        <is>
          <t>Talgarth</t>
        </is>
      </c>
      <c r="F167" s="4" t="n">
        <v>2</v>
      </c>
      <c r="G167" s="4">
        <f>F167*1.609344</f>
        <v/>
      </c>
      <c r="H167" s="5" t="n">
        <v>80</v>
      </c>
      <c r="I167" s="6" t="n">
        <v>1</v>
      </c>
      <c r="J167" s="2" t="inlineStr">
        <is>
          <t>Easy</t>
        </is>
      </c>
      <c r="K167" s="2" t="inlineStr">
        <is>
          <t>Loop</t>
        </is>
      </c>
      <c r="L167" s="3" t="inlineStr">
        <is>
          <t>Woodland path, steps to falls</t>
        </is>
      </c>
      <c r="M167" s="2" t="inlineStr">
        <is>
          <t>Yes</t>
        </is>
      </c>
      <c r="N167" s="2" t="inlineStr">
        <is>
          <t>On lead (wildlife)</t>
        </is>
      </c>
      <c r="O167" s="2" t="inlineStr">
        <is>
          <t>No</t>
        </is>
      </c>
      <c r="P167" s="2" t="inlineStr">
        <is>
          <t>Yes (Brecknock Wildlife Trust)</t>
        </is>
      </c>
      <c r="Q167" s="3" t="inlineStr">
        <is>
          <t>All year (bluebells April–May)</t>
        </is>
      </c>
      <c r="R167" s="3" t="inlineStr">
        <is>
          <t>Intimate ancient woodland reserve with a classic curtain waterfall on the Enig.</t>
        </is>
      </c>
      <c r="S167" s="3" t="inlineStr">
        <is>
          <t>Brecknock Wildlife Trust reserve; pied flycatcher; spring bluebell carpet</t>
        </is>
      </c>
      <c r="T167" s="3" t="inlineStr">
        <is>
          <t>Waterfall viewing deck</t>
        </is>
      </c>
      <c r="U167" s="3" t="inlineStr">
        <is>
          <t>Afon Enig; Pwll-y-Wrach waterfall</t>
        </is>
      </c>
      <c r="V167" s="3" t="inlineStr">
        <is>
          <t>Grassy clearing mid-walk</t>
        </is>
      </c>
      <c r="W167" s="3" t="inlineStr">
        <is>
          <t>Pwll-y-Wrach car park (free, small)</t>
        </is>
      </c>
      <c r="X167" s="3" t="inlineStr">
        <is>
          <t>The Bell Country Inn Talgarth; The Tower Hotel</t>
        </is>
      </c>
      <c r="Y167" s="3" t="inlineStr">
        <is>
          <t>Talgarth Mill (nearby)</t>
        </is>
      </c>
      <c r="Z167" s="3" t="inlineStr">
        <is>
          <t>Bus to Talgarth</t>
        </is>
      </c>
      <c r="AA167" s="3" t="inlineStr">
        <is>
          <t>Path steep after falls; slippery roots</t>
        </is>
      </c>
      <c r="AB167" s="2" t="inlineStr">
        <is>
          <t>LD3 0HF</t>
        </is>
      </c>
      <c r="AC167" s="5" t="n">
        <v>50</v>
      </c>
      <c r="AD167" s="7" t="inlineStr">
        <is>
          <t>Open in Google Maps</t>
        </is>
      </c>
    </row>
    <row r="168" ht="80" customHeight="1">
      <c r="A168" s="20" t="n">
        <v>167</v>
      </c>
      <c r="B168" s="21" t="inlineStr">
        <is>
          <t>Lavernock Point &amp; Cliff Walk</t>
        </is>
      </c>
      <c r="C168" s="21" t="inlineStr">
        <is>
          <t>Valleys &amp; Vale of Glamorgan</t>
        </is>
      </c>
      <c r="D168" s="21" t="inlineStr">
        <is>
          <t>Vale of Glamorgan</t>
        </is>
      </c>
      <c r="E168" s="21" t="inlineStr">
        <is>
          <t>Lavernock</t>
        </is>
      </c>
      <c r="F168" s="22" t="n">
        <v>3</v>
      </c>
      <c r="G168" s="22">
        <f>F168*1.609344</f>
        <v/>
      </c>
      <c r="H168" s="23" t="n">
        <v>80</v>
      </c>
      <c r="I168" s="24" t="n">
        <v>1.5</v>
      </c>
      <c r="J168" s="20" t="inlineStr">
        <is>
          <t>Easy</t>
        </is>
      </c>
      <c r="K168" s="20" t="inlineStr">
        <is>
          <t>Out-and-back</t>
        </is>
      </c>
      <c r="L168" s="21" t="inlineStr">
        <is>
          <t>Cliff path, steps, short road section</t>
        </is>
      </c>
      <c r="M168" s="20" t="inlineStr">
        <is>
          <t>Yes</t>
        </is>
      </c>
      <c r="N168" s="20" t="inlineStr">
        <is>
          <t>On lead (cliff edges)</t>
        </is>
      </c>
      <c r="O168" s="20" t="inlineStr">
        <is>
          <t>No</t>
        </is>
      </c>
      <c r="P168" s="20" t="inlineStr">
        <is>
          <t>Yes (Wales Coast Path)</t>
        </is>
      </c>
      <c r="Q168" s="21" t="inlineStr">
        <is>
          <t>All year</t>
        </is>
      </c>
      <c r="R168" s="21" t="inlineStr">
        <is>
          <t>Marconi's first over-sea radio transmission site plus Jurassic cliffs and autumn bird passage.</t>
        </is>
      </c>
      <c r="S168" s="21" t="inlineStr">
        <is>
          <t>Marconi plaque (1897 transmission); Glamorgan Heritage Coast fossils; Sully Island ferry option</t>
        </is>
      </c>
      <c r="T168" s="21" t="inlineStr">
        <is>
          <t>Penarth headland; Steepholm &amp; Flatholm islands</t>
        </is>
      </c>
      <c r="U168" s="21" t="inlineStr">
        <is>
          <t>Bristol Channel</t>
        </is>
      </c>
      <c r="V168" s="21" t="inlineStr">
        <is>
          <t>Cliff-top grass above Lavernock beach</t>
        </is>
      </c>
      <c r="W168" s="21" t="inlineStr">
        <is>
          <t>Lavernock Point road-end (free, limited)</t>
        </is>
      </c>
      <c r="X168" s="21" t="inlineStr">
        <is>
          <t>The Captain's Wife Sully; The Pilot Penarth</t>
        </is>
      </c>
      <c r="Y168" s="21" t="inlineStr">
        <is>
          <t>None</t>
        </is>
      </c>
      <c r="Z168" s="21" t="inlineStr">
        <is>
          <t>Bus from Penarth/Barry</t>
        </is>
      </c>
      <c r="AA168" s="21" t="inlineStr">
        <is>
          <t>Cliffs crumble; Sully causeway tide-dependent</t>
        </is>
      </c>
      <c r="AB168" s="20" t="inlineStr">
        <is>
          <t>CF64 5UT</t>
        </is>
      </c>
      <c r="AC168" s="23" t="n">
        <v>55</v>
      </c>
      <c r="AD168" s="25" t="inlineStr">
        <is>
          <t>Open in Google Maps</t>
        </is>
      </c>
    </row>
  </sheetData>
  <autoFilter ref="A1:AD168"/>
  <hyperlinks>
    <hyperlink xmlns:r="http://schemas.openxmlformats.org/officeDocument/2006/relationships" ref="AD2" r:id="rId1"/>
    <hyperlink xmlns:r="http://schemas.openxmlformats.org/officeDocument/2006/relationships" ref="AD3" r:id="rId2"/>
    <hyperlink xmlns:r="http://schemas.openxmlformats.org/officeDocument/2006/relationships" ref="AD4" r:id="rId3"/>
    <hyperlink xmlns:r="http://schemas.openxmlformats.org/officeDocument/2006/relationships" ref="AD5" r:id="rId4"/>
    <hyperlink xmlns:r="http://schemas.openxmlformats.org/officeDocument/2006/relationships" ref="AD6" r:id="rId5"/>
    <hyperlink xmlns:r="http://schemas.openxmlformats.org/officeDocument/2006/relationships" ref="AD7" r:id="rId6"/>
    <hyperlink xmlns:r="http://schemas.openxmlformats.org/officeDocument/2006/relationships" ref="AD8" r:id="rId7"/>
    <hyperlink xmlns:r="http://schemas.openxmlformats.org/officeDocument/2006/relationships" ref="AD9" r:id="rId8"/>
    <hyperlink xmlns:r="http://schemas.openxmlformats.org/officeDocument/2006/relationships" ref="AD10" r:id="rId9"/>
    <hyperlink xmlns:r="http://schemas.openxmlformats.org/officeDocument/2006/relationships" ref="AD11" r:id="rId10"/>
    <hyperlink xmlns:r="http://schemas.openxmlformats.org/officeDocument/2006/relationships" ref="AD12" r:id="rId11"/>
    <hyperlink xmlns:r="http://schemas.openxmlformats.org/officeDocument/2006/relationships" ref="AD13" r:id="rId12"/>
    <hyperlink xmlns:r="http://schemas.openxmlformats.org/officeDocument/2006/relationships" ref="AD14" r:id="rId13"/>
    <hyperlink xmlns:r="http://schemas.openxmlformats.org/officeDocument/2006/relationships" ref="AD15" r:id="rId14"/>
    <hyperlink xmlns:r="http://schemas.openxmlformats.org/officeDocument/2006/relationships" ref="AD16" r:id="rId15"/>
    <hyperlink xmlns:r="http://schemas.openxmlformats.org/officeDocument/2006/relationships" ref="AD17" r:id="rId16"/>
    <hyperlink xmlns:r="http://schemas.openxmlformats.org/officeDocument/2006/relationships" ref="AD18" r:id="rId17"/>
    <hyperlink xmlns:r="http://schemas.openxmlformats.org/officeDocument/2006/relationships" ref="AD19" r:id="rId18"/>
    <hyperlink xmlns:r="http://schemas.openxmlformats.org/officeDocument/2006/relationships" ref="AD20" r:id="rId19"/>
    <hyperlink xmlns:r="http://schemas.openxmlformats.org/officeDocument/2006/relationships" ref="AD21" r:id="rId20"/>
    <hyperlink xmlns:r="http://schemas.openxmlformats.org/officeDocument/2006/relationships" ref="AD22" r:id="rId21"/>
    <hyperlink xmlns:r="http://schemas.openxmlformats.org/officeDocument/2006/relationships" ref="AD23" r:id="rId22"/>
    <hyperlink xmlns:r="http://schemas.openxmlformats.org/officeDocument/2006/relationships" ref="AD24" r:id="rId23"/>
    <hyperlink xmlns:r="http://schemas.openxmlformats.org/officeDocument/2006/relationships" ref="AD25" r:id="rId24"/>
    <hyperlink xmlns:r="http://schemas.openxmlformats.org/officeDocument/2006/relationships" ref="AD26" r:id="rId25"/>
    <hyperlink xmlns:r="http://schemas.openxmlformats.org/officeDocument/2006/relationships" ref="AD27" r:id="rId26"/>
    <hyperlink xmlns:r="http://schemas.openxmlformats.org/officeDocument/2006/relationships" ref="AD28" r:id="rId27"/>
    <hyperlink xmlns:r="http://schemas.openxmlformats.org/officeDocument/2006/relationships" ref="AD29" r:id="rId28"/>
    <hyperlink xmlns:r="http://schemas.openxmlformats.org/officeDocument/2006/relationships" ref="AD30" r:id="rId29"/>
    <hyperlink xmlns:r="http://schemas.openxmlformats.org/officeDocument/2006/relationships" ref="AD31" r:id="rId30"/>
    <hyperlink xmlns:r="http://schemas.openxmlformats.org/officeDocument/2006/relationships" ref="AD32" r:id="rId31"/>
    <hyperlink xmlns:r="http://schemas.openxmlformats.org/officeDocument/2006/relationships" ref="AD33" r:id="rId32"/>
    <hyperlink xmlns:r="http://schemas.openxmlformats.org/officeDocument/2006/relationships" ref="AD34" r:id="rId33"/>
    <hyperlink xmlns:r="http://schemas.openxmlformats.org/officeDocument/2006/relationships" ref="AD35" r:id="rId34"/>
    <hyperlink xmlns:r="http://schemas.openxmlformats.org/officeDocument/2006/relationships" ref="AD36" r:id="rId35"/>
    <hyperlink xmlns:r="http://schemas.openxmlformats.org/officeDocument/2006/relationships" ref="AD37" r:id="rId36"/>
    <hyperlink xmlns:r="http://schemas.openxmlformats.org/officeDocument/2006/relationships" ref="AD38" r:id="rId37"/>
    <hyperlink xmlns:r="http://schemas.openxmlformats.org/officeDocument/2006/relationships" ref="AD39" r:id="rId38"/>
    <hyperlink xmlns:r="http://schemas.openxmlformats.org/officeDocument/2006/relationships" ref="AD40" r:id="rId39"/>
    <hyperlink xmlns:r="http://schemas.openxmlformats.org/officeDocument/2006/relationships" ref="AD41" r:id="rId40"/>
    <hyperlink xmlns:r="http://schemas.openxmlformats.org/officeDocument/2006/relationships" ref="AD42" r:id="rId41"/>
    <hyperlink xmlns:r="http://schemas.openxmlformats.org/officeDocument/2006/relationships" ref="AD43" r:id="rId42"/>
    <hyperlink xmlns:r="http://schemas.openxmlformats.org/officeDocument/2006/relationships" ref="AD44" r:id="rId43"/>
    <hyperlink xmlns:r="http://schemas.openxmlformats.org/officeDocument/2006/relationships" ref="AD45" r:id="rId44"/>
    <hyperlink xmlns:r="http://schemas.openxmlformats.org/officeDocument/2006/relationships" ref="AD46" r:id="rId45"/>
    <hyperlink xmlns:r="http://schemas.openxmlformats.org/officeDocument/2006/relationships" ref="AD47" r:id="rId46"/>
    <hyperlink xmlns:r="http://schemas.openxmlformats.org/officeDocument/2006/relationships" ref="AD48" r:id="rId47"/>
    <hyperlink xmlns:r="http://schemas.openxmlformats.org/officeDocument/2006/relationships" ref="AD49" r:id="rId48"/>
    <hyperlink xmlns:r="http://schemas.openxmlformats.org/officeDocument/2006/relationships" ref="AD50" r:id="rId49"/>
    <hyperlink xmlns:r="http://schemas.openxmlformats.org/officeDocument/2006/relationships" ref="AD51" r:id="rId50"/>
    <hyperlink xmlns:r="http://schemas.openxmlformats.org/officeDocument/2006/relationships" ref="AD52" r:id="rId51"/>
    <hyperlink xmlns:r="http://schemas.openxmlformats.org/officeDocument/2006/relationships" ref="AD53" r:id="rId52"/>
    <hyperlink xmlns:r="http://schemas.openxmlformats.org/officeDocument/2006/relationships" ref="AD54" r:id="rId53"/>
    <hyperlink xmlns:r="http://schemas.openxmlformats.org/officeDocument/2006/relationships" ref="AD55" r:id="rId54"/>
    <hyperlink xmlns:r="http://schemas.openxmlformats.org/officeDocument/2006/relationships" ref="AD56" r:id="rId55"/>
    <hyperlink xmlns:r="http://schemas.openxmlformats.org/officeDocument/2006/relationships" ref="AD57" r:id="rId56"/>
    <hyperlink xmlns:r="http://schemas.openxmlformats.org/officeDocument/2006/relationships" ref="AD58" r:id="rId57"/>
    <hyperlink xmlns:r="http://schemas.openxmlformats.org/officeDocument/2006/relationships" ref="AD59" r:id="rId58"/>
    <hyperlink xmlns:r="http://schemas.openxmlformats.org/officeDocument/2006/relationships" ref="AD60" r:id="rId59"/>
    <hyperlink xmlns:r="http://schemas.openxmlformats.org/officeDocument/2006/relationships" ref="AD61" r:id="rId60"/>
    <hyperlink xmlns:r="http://schemas.openxmlformats.org/officeDocument/2006/relationships" ref="AD62" r:id="rId61"/>
    <hyperlink xmlns:r="http://schemas.openxmlformats.org/officeDocument/2006/relationships" ref="AD63" r:id="rId62"/>
    <hyperlink xmlns:r="http://schemas.openxmlformats.org/officeDocument/2006/relationships" ref="AD64" r:id="rId63"/>
    <hyperlink xmlns:r="http://schemas.openxmlformats.org/officeDocument/2006/relationships" ref="AD65" r:id="rId64"/>
    <hyperlink xmlns:r="http://schemas.openxmlformats.org/officeDocument/2006/relationships" ref="AD66" r:id="rId65"/>
    <hyperlink xmlns:r="http://schemas.openxmlformats.org/officeDocument/2006/relationships" ref="AD67" r:id="rId66"/>
    <hyperlink xmlns:r="http://schemas.openxmlformats.org/officeDocument/2006/relationships" ref="AD68" r:id="rId67"/>
    <hyperlink xmlns:r="http://schemas.openxmlformats.org/officeDocument/2006/relationships" ref="AD69" r:id="rId68"/>
    <hyperlink xmlns:r="http://schemas.openxmlformats.org/officeDocument/2006/relationships" ref="AD70" r:id="rId69"/>
    <hyperlink xmlns:r="http://schemas.openxmlformats.org/officeDocument/2006/relationships" ref="AD71" r:id="rId70"/>
    <hyperlink xmlns:r="http://schemas.openxmlformats.org/officeDocument/2006/relationships" ref="AD72" r:id="rId71"/>
    <hyperlink xmlns:r="http://schemas.openxmlformats.org/officeDocument/2006/relationships" ref="AD73" r:id="rId72"/>
    <hyperlink xmlns:r="http://schemas.openxmlformats.org/officeDocument/2006/relationships" ref="AD74" r:id="rId73"/>
    <hyperlink xmlns:r="http://schemas.openxmlformats.org/officeDocument/2006/relationships" ref="AD75" r:id="rId74"/>
    <hyperlink xmlns:r="http://schemas.openxmlformats.org/officeDocument/2006/relationships" ref="AD76" r:id="rId75"/>
    <hyperlink xmlns:r="http://schemas.openxmlformats.org/officeDocument/2006/relationships" ref="AD77" r:id="rId76"/>
    <hyperlink xmlns:r="http://schemas.openxmlformats.org/officeDocument/2006/relationships" ref="AD78" r:id="rId77"/>
    <hyperlink xmlns:r="http://schemas.openxmlformats.org/officeDocument/2006/relationships" ref="AD79" r:id="rId78"/>
    <hyperlink xmlns:r="http://schemas.openxmlformats.org/officeDocument/2006/relationships" ref="AD80" r:id="rId79"/>
    <hyperlink xmlns:r="http://schemas.openxmlformats.org/officeDocument/2006/relationships" ref="AD81" r:id="rId80"/>
    <hyperlink xmlns:r="http://schemas.openxmlformats.org/officeDocument/2006/relationships" ref="AD82" r:id="rId81"/>
    <hyperlink xmlns:r="http://schemas.openxmlformats.org/officeDocument/2006/relationships" ref="AD83" r:id="rId82"/>
    <hyperlink xmlns:r="http://schemas.openxmlformats.org/officeDocument/2006/relationships" ref="AD84" r:id="rId83"/>
    <hyperlink xmlns:r="http://schemas.openxmlformats.org/officeDocument/2006/relationships" ref="AD85" r:id="rId84"/>
    <hyperlink xmlns:r="http://schemas.openxmlformats.org/officeDocument/2006/relationships" ref="AD86" r:id="rId85"/>
    <hyperlink xmlns:r="http://schemas.openxmlformats.org/officeDocument/2006/relationships" ref="AD87" r:id="rId86"/>
    <hyperlink xmlns:r="http://schemas.openxmlformats.org/officeDocument/2006/relationships" ref="AD88" r:id="rId87"/>
    <hyperlink xmlns:r="http://schemas.openxmlformats.org/officeDocument/2006/relationships" ref="AD89" r:id="rId88"/>
    <hyperlink xmlns:r="http://schemas.openxmlformats.org/officeDocument/2006/relationships" ref="AD90" r:id="rId89"/>
    <hyperlink xmlns:r="http://schemas.openxmlformats.org/officeDocument/2006/relationships" ref="AD91" r:id="rId90"/>
    <hyperlink xmlns:r="http://schemas.openxmlformats.org/officeDocument/2006/relationships" ref="AD92" r:id="rId91"/>
    <hyperlink xmlns:r="http://schemas.openxmlformats.org/officeDocument/2006/relationships" ref="AD93" r:id="rId92"/>
    <hyperlink xmlns:r="http://schemas.openxmlformats.org/officeDocument/2006/relationships" ref="AD94" r:id="rId93"/>
    <hyperlink xmlns:r="http://schemas.openxmlformats.org/officeDocument/2006/relationships" ref="AD95" r:id="rId94"/>
    <hyperlink xmlns:r="http://schemas.openxmlformats.org/officeDocument/2006/relationships" ref="AD96" r:id="rId95"/>
    <hyperlink xmlns:r="http://schemas.openxmlformats.org/officeDocument/2006/relationships" ref="AD97" r:id="rId96"/>
    <hyperlink xmlns:r="http://schemas.openxmlformats.org/officeDocument/2006/relationships" ref="AD98" r:id="rId97"/>
    <hyperlink xmlns:r="http://schemas.openxmlformats.org/officeDocument/2006/relationships" ref="AD99" r:id="rId98"/>
    <hyperlink xmlns:r="http://schemas.openxmlformats.org/officeDocument/2006/relationships" ref="AD100" r:id="rId99"/>
    <hyperlink xmlns:r="http://schemas.openxmlformats.org/officeDocument/2006/relationships" ref="AD101" r:id="rId100"/>
    <hyperlink xmlns:r="http://schemas.openxmlformats.org/officeDocument/2006/relationships" ref="AD102" r:id="rId101"/>
    <hyperlink xmlns:r="http://schemas.openxmlformats.org/officeDocument/2006/relationships" ref="AD103" r:id="rId102"/>
    <hyperlink xmlns:r="http://schemas.openxmlformats.org/officeDocument/2006/relationships" ref="AD104" r:id="rId103"/>
    <hyperlink xmlns:r="http://schemas.openxmlformats.org/officeDocument/2006/relationships" ref="AD105" r:id="rId104"/>
    <hyperlink xmlns:r="http://schemas.openxmlformats.org/officeDocument/2006/relationships" ref="AD106" r:id="rId105"/>
    <hyperlink xmlns:r="http://schemas.openxmlformats.org/officeDocument/2006/relationships" ref="AD107" r:id="rId106"/>
    <hyperlink xmlns:r="http://schemas.openxmlformats.org/officeDocument/2006/relationships" ref="AD108" r:id="rId107"/>
    <hyperlink xmlns:r="http://schemas.openxmlformats.org/officeDocument/2006/relationships" ref="AD109" r:id="rId108"/>
    <hyperlink xmlns:r="http://schemas.openxmlformats.org/officeDocument/2006/relationships" ref="AD110" r:id="rId109"/>
    <hyperlink xmlns:r="http://schemas.openxmlformats.org/officeDocument/2006/relationships" ref="AD111" r:id="rId110"/>
    <hyperlink xmlns:r="http://schemas.openxmlformats.org/officeDocument/2006/relationships" ref="AD112" r:id="rId111"/>
    <hyperlink xmlns:r="http://schemas.openxmlformats.org/officeDocument/2006/relationships" ref="AD113" r:id="rId112"/>
    <hyperlink xmlns:r="http://schemas.openxmlformats.org/officeDocument/2006/relationships" ref="AD114" r:id="rId113"/>
    <hyperlink xmlns:r="http://schemas.openxmlformats.org/officeDocument/2006/relationships" ref="AD115" r:id="rId114"/>
    <hyperlink xmlns:r="http://schemas.openxmlformats.org/officeDocument/2006/relationships" ref="AD116" r:id="rId115"/>
    <hyperlink xmlns:r="http://schemas.openxmlformats.org/officeDocument/2006/relationships" ref="AD117" r:id="rId116"/>
    <hyperlink xmlns:r="http://schemas.openxmlformats.org/officeDocument/2006/relationships" ref="AD118" r:id="rId117"/>
    <hyperlink xmlns:r="http://schemas.openxmlformats.org/officeDocument/2006/relationships" ref="AD119" r:id="rId118"/>
    <hyperlink xmlns:r="http://schemas.openxmlformats.org/officeDocument/2006/relationships" ref="AD120" r:id="rId119"/>
    <hyperlink xmlns:r="http://schemas.openxmlformats.org/officeDocument/2006/relationships" ref="AD121" r:id="rId120"/>
    <hyperlink xmlns:r="http://schemas.openxmlformats.org/officeDocument/2006/relationships" ref="AD122" r:id="rId121"/>
    <hyperlink xmlns:r="http://schemas.openxmlformats.org/officeDocument/2006/relationships" ref="AD123" r:id="rId122"/>
    <hyperlink xmlns:r="http://schemas.openxmlformats.org/officeDocument/2006/relationships" ref="AD124" r:id="rId123"/>
    <hyperlink xmlns:r="http://schemas.openxmlformats.org/officeDocument/2006/relationships" ref="AD125" r:id="rId124"/>
    <hyperlink xmlns:r="http://schemas.openxmlformats.org/officeDocument/2006/relationships" ref="AD126" r:id="rId125"/>
    <hyperlink xmlns:r="http://schemas.openxmlformats.org/officeDocument/2006/relationships" ref="AD127" r:id="rId126"/>
    <hyperlink xmlns:r="http://schemas.openxmlformats.org/officeDocument/2006/relationships" ref="AD128" r:id="rId127"/>
    <hyperlink xmlns:r="http://schemas.openxmlformats.org/officeDocument/2006/relationships" ref="AD129" r:id="rId128"/>
    <hyperlink xmlns:r="http://schemas.openxmlformats.org/officeDocument/2006/relationships" ref="AD130" r:id="rId129"/>
    <hyperlink xmlns:r="http://schemas.openxmlformats.org/officeDocument/2006/relationships" ref="AD131" r:id="rId130"/>
    <hyperlink xmlns:r="http://schemas.openxmlformats.org/officeDocument/2006/relationships" ref="AD132" r:id="rId131"/>
    <hyperlink xmlns:r="http://schemas.openxmlformats.org/officeDocument/2006/relationships" ref="AD133" r:id="rId132"/>
    <hyperlink xmlns:r="http://schemas.openxmlformats.org/officeDocument/2006/relationships" ref="AD134" r:id="rId133"/>
    <hyperlink xmlns:r="http://schemas.openxmlformats.org/officeDocument/2006/relationships" ref="AD135" r:id="rId134"/>
    <hyperlink xmlns:r="http://schemas.openxmlformats.org/officeDocument/2006/relationships" ref="AD136" r:id="rId135"/>
    <hyperlink xmlns:r="http://schemas.openxmlformats.org/officeDocument/2006/relationships" ref="AD137" r:id="rId136"/>
    <hyperlink xmlns:r="http://schemas.openxmlformats.org/officeDocument/2006/relationships" ref="AD138" r:id="rId137"/>
    <hyperlink xmlns:r="http://schemas.openxmlformats.org/officeDocument/2006/relationships" ref="AD139" r:id="rId138"/>
    <hyperlink xmlns:r="http://schemas.openxmlformats.org/officeDocument/2006/relationships" ref="AD140" r:id="rId139"/>
    <hyperlink xmlns:r="http://schemas.openxmlformats.org/officeDocument/2006/relationships" ref="AD141" r:id="rId140"/>
    <hyperlink xmlns:r="http://schemas.openxmlformats.org/officeDocument/2006/relationships" ref="AD142" r:id="rId141"/>
    <hyperlink xmlns:r="http://schemas.openxmlformats.org/officeDocument/2006/relationships" ref="AD143" r:id="rId142"/>
    <hyperlink xmlns:r="http://schemas.openxmlformats.org/officeDocument/2006/relationships" ref="AD144" r:id="rId143"/>
    <hyperlink xmlns:r="http://schemas.openxmlformats.org/officeDocument/2006/relationships" ref="AD145" r:id="rId144"/>
    <hyperlink xmlns:r="http://schemas.openxmlformats.org/officeDocument/2006/relationships" ref="AD146" r:id="rId145"/>
    <hyperlink xmlns:r="http://schemas.openxmlformats.org/officeDocument/2006/relationships" ref="AD147" r:id="rId146"/>
    <hyperlink xmlns:r="http://schemas.openxmlformats.org/officeDocument/2006/relationships" ref="AD148" r:id="rId147"/>
    <hyperlink xmlns:r="http://schemas.openxmlformats.org/officeDocument/2006/relationships" ref="AD149" r:id="rId148"/>
    <hyperlink xmlns:r="http://schemas.openxmlformats.org/officeDocument/2006/relationships" ref="AD150" r:id="rId149"/>
    <hyperlink xmlns:r="http://schemas.openxmlformats.org/officeDocument/2006/relationships" ref="AD151" r:id="rId150"/>
    <hyperlink xmlns:r="http://schemas.openxmlformats.org/officeDocument/2006/relationships" ref="AD152" r:id="rId151"/>
    <hyperlink xmlns:r="http://schemas.openxmlformats.org/officeDocument/2006/relationships" ref="AD153" r:id="rId152"/>
    <hyperlink xmlns:r="http://schemas.openxmlformats.org/officeDocument/2006/relationships" ref="AD154" r:id="rId153"/>
    <hyperlink xmlns:r="http://schemas.openxmlformats.org/officeDocument/2006/relationships" ref="AD155" r:id="rId154"/>
    <hyperlink xmlns:r="http://schemas.openxmlformats.org/officeDocument/2006/relationships" ref="AD156" r:id="rId155"/>
    <hyperlink xmlns:r="http://schemas.openxmlformats.org/officeDocument/2006/relationships" ref="AD157" r:id="rId156"/>
    <hyperlink xmlns:r="http://schemas.openxmlformats.org/officeDocument/2006/relationships" ref="AD158" r:id="rId157"/>
    <hyperlink xmlns:r="http://schemas.openxmlformats.org/officeDocument/2006/relationships" ref="AD159" r:id="rId158"/>
    <hyperlink xmlns:r="http://schemas.openxmlformats.org/officeDocument/2006/relationships" ref="AD160" r:id="rId159"/>
    <hyperlink xmlns:r="http://schemas.openxmlformats.org/officeDocument/2006/relationships" ref="AD161" r:id="rId160"/>
    <hyperlink xmlns:r="http://schemas.openxmlformats.org/officeDocument/2006/relationships" ref="AD162" r:id="rId161"/>
    <hyperlink xmlns:r="http://schemas.openxmlformats.org/officeDocument/2006/relationships" ref="AD163" r:id="rId162"/>
    <hyperlink xmlns:r="http://schemas.openxmlformats.org/officeDocument/2006/relationships" ref="AD164" r:id="rId163"/>
    <hyperlink xmlns:r="http://schemas.openxmlformats.org/officeDocument/2006/relationships" ref="AD165" r:id="rId164"/>
    <hyperlink xmlns:r="http://schemas.openxmlformats.org/officeDocument/2006/relationships" ref="AD166" r:id="rId165"/>
    <hyperlink xmlns:r="http://schemas.openxmlformats.org/officeDocument/2006/relationships" ref="AD167" r:id="rId166"/>
    <hyperlink xmlns:r="http://schemas.openxmlformats.org/officeDocument/2006/relationships" ref="AD168" r:id="rId167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08080"/>
    <outlinePr summaryBelow="1" summaryRight="1"/>
    <pageSetUpPr/>
  </sheetPr>
  <dimension ref="A1:B64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20" customHeight="1">
      <c r="A1" s="50" t="inlineStr">
        <is>
          <t>South Wales Walks &amp; Hikes — Database v1</t>
        </is>
      </c>
      <c r="B1" s="51" t="inlineStr"/>
    </row>
    <row r="2" ht="20" customHeight="1">
      <c r="A2" s="52" t="inlineStr"/>
      <c r="B2" s="51" t="inlineStr"/>
    </row>
    <row r="3" ht="40" customHeight="1">
      <c r="A3" s="51" t="inlineStr">
        <is>
          <t>How to use</t>
        </is>
      </c>
      <c r="B3" s="51" t="inlineStr">
        <is>
          <t>Click the filter arrows in row 1 of the 'Walks' sheet to sort or filter by distance, difficulty, region, terrain, dog policy, etc. You can combine filters (e.g., Region = Brecon Beacons + Difficulty = Easy + Dogs Allowed = Yes).</t>
        </is>
      </c>
    </row>
    <row r="4" ht="20" customHeight="1">
      <c r="A4" s="52" t="inlineStr"/>
      <c r="B4" s="51" t="inlineStr"/>
    </row>
    <row r="5" ht="20" customHeight="1">
      <c r="A5" s="53" t="inlineStr">
        <is>
          <t>Regions</t>
        </is>
      </c>
      <c r="B5" s="51" t="inlineStr"/>
    </row>
    <row r="6" ht="40" customHeight="1">
      <c r="A6" s="51" t="inlineStr">
        <is>
          <t>Brecon Beacons / Bannau Brycheiniog</t>
        </is>
      </c>
      <c r="B6" s="51" t="inlineStr">
        <is>
          <t>Central Beacons, Black Mountain (west), Black Mountains (east), Fforest Fawr, Waterfall Country, Llangorse Lake.</t>
        </is>
      </c>
    </row>
    <row r="7" ht="20" customHeight="1">
      <c r="A7" s="51" t="inlineStr">
        <is>
          <t>Gower &amp; Swansea Bay</t>
        </is>
      </c>
      <c r="B7" s="51" t="inlineStr">
        <is>
          <t>Gower Peninsula plus Swansea Bay promenade, Mumbles and Clyne Valley.</t>
        </is>
      </c>
    </row>
    <row r="8" ht="40" customHeight="1">
      <c r="A8" s="51" t="inlineStr">
        <is>
          <t>Pembrokeshire (South)</t>
        </is>
      </c>
      <c r="B8" s="51" t="inlineStr">
        <is>
          <t>Pembrokeshire coast from Amroth/Tenby round to Dale — focused on the southern coastline.</t>
        </is>
      </c>
    </row>
    <row r="9" ht="40" customHeight="1">
      <c r="A9" s="51" t="inlineStr">
        <is>
          <t>Valleys &amp; Vale of Glamorgan</t>
        </is>
      </c>
      <c r="B9" s="51" t="inlineStr">
        <is>
          <t>Cardiff, Vale of Glamorgan (Heritage Coast), Valleys (Rhondda, Cynon, Rhymney, Ebbw, Afan).</t>
        </is>
      </c>
    </row>
    <row r="10" ht="40" customHeight="1">
      <c r="A10" s="51" t="inlineStr">
        <is>
          <t>Wye Valley &amp; Monmouthshire</t>
        </is>
      </c>
      <c r="B10" s="51" t="inlineStr">
        <is>
          <t>Wye Valley from Chepstow to Monmouth, plus Monmouthshire castles and Mon+Brec canal.</t>
        </is>
      </c>
    </row>
    <row r="11" ht="40" customHeight="1">
      <c r="A11" s="51" t="inlineStr">
        <is>
          <t>Mid Wales (Powys &amp; Ceredigion)</t>
        </is>
      </c>
      <c r="B11" s="51" t="inlineStr">
        <is>
          <t>Mid Wales — Powys &amp; Ceredigion: Elan Valley reservoirs, Plynlimon, Cambrian Mountains, Ceredigion coast and Lake Vyrnwy.</t>
        </is>
      </c>
    </row>
    <row r="12" ht="40" customHeight="1">
      <c r="A12" s="51" t="inlineStr">
        <is>
          <t>Carmarthenshire &amp; West Wales</t>
        </is>
      </c>
      <c r="B12" s="51" t="inlineStr">
        <is>
          <t>Carmarthenshire &amp; West Wales: Tywi Valley (Dinefwr, Botanic Garden, Dryslwyn), Carmarthen Bay (Pembrey, Kidwelly) and Teifi Valley.</t>
        </is>
      </c>
    </row>
    <row r="13" ht="40" customHeight="1">
      <c r="A13" s="51" t="inlineStr">
        <is>
          <t>English Borders (Forest of Dean &amp; Herefordshire)</t>
        </is>
      </c>
      <c r="B13" s="51" t="inlineStr">
        <is>
          <t>English borders — Forest of Dean (Speech House, sculpture trail, Cannop) and Herefordshire (Black Hill, Golden Valley, Great Doward).</t>
        </is>
      </c>
    </row>
    <row r="14" ht="20" customHeight="1">
      <c r="A14" s="52" t="inlineStr"/>
      <c r="B14" s="51" t="inlineStr"/>
    </row>
    <row r="15" ht="20" customHeight="1">
      <c r="A15" s="53" t="inlineStr">
        <is>
          <t>Difficulty</t>
        </is>
      </c>
      <c r="B15" s="51" t="inlineStr"/>
    </row>
    <row r="16" ht="40" customHeight="1">
      <c r="A16" s="51" t="inlineStr">
        <is>
          <t>Easy</t>
        </is>
      </c>
      <c r="B16" s="51" t="inlineStr">
        <is>
          <t>Mostly flat or gentle gradients, typically under 5 miles, well-surfaced or firm paths. Suitable for most abilities.</t>
        </is>
      </c>
    </row>
    <row r="17" ht="40" customHeight="1">
      <c r="A17" s="51" t="inlineStr">
        <is>
          <t>Moderate</t>
        </is>
      </c>
      <c r="B17" s="51" t="inlineStr">
        <is>
          <t>Some ascent (150–400m), uneven paths, 4–8 miles. Requires a reasonable level of fitness and sensible footwear.</t>
        </is>
      </c>
    </row>
    <row r="18" ht="40" customHeight="1">
      <c r="A18" s="51" t="inlineStr">
        <is>
          <t>Hard</t>
        </is>
      </c>
      <c r="B18" s="51" t="inlineStr">
        <is>
          <t>Significant ascent (400m+), exposed terrain, 8+ miles, or demanding conditions. Navigation skills and proper kit recommended.</t>
        </is>
      </c>
    </row>
    <row r="19" ht="40" customHeight="1">
      <c r="A19" s="51" t="inlineStr">
        <is>
          <t>Very Hard</t>
        </is>
      </c>
      <c r="B19" s="51" t="inlineStr">
        <is>
          <t>Long mountain days, exposed ridges, remote terrain, 900m+ ascent. Experienced hillwalkers only.</t>
        </is>
      </c>
    </row>
    <row r="20" ht="20" customHeight="1">
      <c r="A20" s="52" t="inlineStr"/>
      <c r="B20" s="51" t="inlineStr"/>
    </row>
    <row r="21" ht="20" customHeight="1">
      <c r="A21" s="53" t="inlineStr">
        <is>
          <t>Route type</t>
        </is>
      </c>
      <c r="B21" s="51" t="inlineStr"/>
    </row>
    <row r="22" ht="20" customHeight="1">
      <c r="A22" s="51" t="inlineStr">
        <is>
          <t>Loop</t>
        </is>
      </c>
      <c r="B22" s="51" t="inlineStr">
        <is>
          <t>Returns to start without retracing steps.</t>
        </is>
      </c>
    </row>
    <row r="23" ht="20" customHeight="1">
      <c r="A23" s="51" t="inlineStr">
        <is>
          <t>Out-and-back</t>
        </is>
      </c>
      <c r="B23" s="51" t="inlineStr">
        <is>
          <t>Walk out to a point and return the same way.</t>
        </is>
      </c>
    </row>
    <row r="24" ht="40" customHeight="1">
      <c r="A24" s="51" t="inlineStr">
        <is>
          <t>Linear</t>
        </is>
      </c>
      <c r="B24" s="51" t="inlineStr">
        <is>
          <t>Different start and finish — requires transport arrangement (bus/train/second car).</t>
        </is>
      </c>
    </row>
    <row r="25" ht="20" customHeight="1">
      <c r="A25" s="52" t="inlineStr"/>
      <c r="B25" s="51" t="inlineStr"/>
    </row>
    <row r="26" ht="20" customHeight="1">
      <c r="A26" s="53" t="inlineStr">
        <is>
          <t>Dogs Allowed / Dog Lead Policy</t>
        </is>
      </c>
      <c r="B26" s="51" t="inlineStr"/>
    </row>
    <row r="27" ht="20" customHeight="1">
      <c r="A27" s="51" t="inlineStr">
        <is>
          <t>Yes / No</t>
        </is>
      </c>
      <c r="B27" s="51" t="inlineStr">
        <is>
          <t>Whether dogs are permitted on the route at all.</t>
        </is>
      </c>
    </row>
    <row r="28" ht="40" customHeight="1">
      <c r="A28" s="51" t="inlineStr">
        <is>
          <t>On lead</t>
        </is>
      </c>
      <c r="B28" s="51" t="inlineStr">
        <is>
          <t>Lead required throughout — usually because of livestock, ground-nesting birds, cliffs, or seasonal restrictions.</t>
        </is>
      </c>
    </row>
    <row r="29" ht="20" customHeight="1">
      <c r="A29" s="51" t="inlineStr">
        <is>
          <t>Off-lead OK</t>
        </is>
      </c>
      <c r="B29" s="51" t="inlineStr">
        <is>
          <t>Dogs can be off lead on most of the route (still recall-trained).</t>
        </is>
      </c>
    </row>
    <row r="30" ht="40" customHeight="1">
      <c r="A30" s="51" t="inlineStr">
        <is>
          <t>Seasonal beach bans</t>
        </is>
      </c>
      <c r="B30" s="51" t="inlineStr">
        <is>
          <t>Many Gower, Pembs and Vale beaches ban dogs from 1 May – 30 September (sometimes 1 Oct). Always check local signage.</t>
        </is>
      </c>
    </row>
    <row r="31" ht="20" customHeight="1">
      <c r="A31" s="52" t="inlineStr"/>
      <c r="B31" s="51" t="inlineStr"/>
    </row>
    <row r="32" ht="20" customHeight="1">
      <c r="A32" s="53" t="inlineStr">
        <is>
          <t>Waymarked</t>
        </is>
      </c>
      <c r="B32" s="51" t="inlineStr"/>
    </row>
    <row r="33" ht="40" customHeight="1">
      <c r="A33" s="51" t="inlineStr">
        <is>
          <t>Yes</t>
        </is>
      </c>
      <c r="B33" s="51" t="inlineStr">
        <is>
          <t>Clearly signposted throughout (e.g. Wales Coast Path acorn, NT arrows, Cadw, NCN cycle route).</t>
        </is>
      </c>
    </row>
    <row r="34" ht="20" customHeight="1">
      <c r="A34" s="51" t="inlineStr">
        <is>
          <t>Partial</t>
        </is>
      </c>
      <c r="B34" s="51" t="inlineStr">
        <is>
          <t>Some waymarking but navigation aid (OS Explorer map or GPX) recommended.</t>
        </is>
      </c>
    </row>
    <row r="35" ht="20" customHeight="1">
      <c r="A35" s="51" t="inlineStr">
        <is>
          <t>No</t>
        </is>
      </c>
      <c r="B35" s="51" t="inlineStr">
        <is>
          <t>Navigation by map and compass.</t>
        </is>
      </c>
    </row>
    <row r="36" ht="20" customHeight="1">
      <c r="A36" s="52" t="inlineStr"/>
      <c r="B36" s="51" t="inlineStr"/>
    </row>
    <row r="37" ht="20" customHeight="1">
      <c r="A37" s="53" t="inlineStr">
        <is>
          <t>Pushchair Friendly</t>
        </is>
      </c>
      <c r="B37" s="51" t="inlineStr"/>
    </row>
    <row r="38" ht="20" customHeight="1">
      <c r="A38" s="51" t="inlineStr">
        <is>
          <t>Yes</t>
        </is>
      </c>
      <c r="B38" s="51" t="inlineStr">
        <is>
          <t>All-terrain pushchair should manage most or all of the route.</t>
        </is>
      </c>
    </row>
    <row r="39" ht="20" customHeight="1">
      <c r="A39" s="51" t="inlineStr">
        <is>
          <t>Partial</t>
        </is>
      </c>
      <c r="B39" s="51" t="inlineStr">
        <is>
          <t>Good for part of the route or with an off-road/jogger-style pushchair.</t>
        </is>
      </c>
    </row>
    <row r="40" ht="20" customHeight="1">
      <c r="A40" s="51" t="inlineStr">
        <is>
          <t>No</t>
        </is>
      </c>
      <c r="B40" s="51" t="inlineStr">
        <is>
          <t>Too rough, steep, stiled or bouldery for pushchairs.</t>
        </is>
      </c>
    </row>
    <row r="41" ht="20" customHeight="1">
      <c r="A41" s="52" t="inlineStr"/>
      <c r="B41" s="51" t="inlineStr"/>
    </row>
    <row r="42" ht="40" customHeight="1">
      <c r="A42" s="51" t="inlineStr">
        <is>
          <t>Elevation gain</t>
        </is>
      </c>
      <c r="B42" s="51" t="inlineStr">
        <is>
          <t>Approximate total ascent in metres. Useful cross-reference with distance for difficulty.</t>
        </is>
      </c>
    </row>
    <row r="43" ht="40" customHeight="1">
      <c r="A43" s="51" t="inlineStr">
        <is>
          <t>Estimated time</t>
        </is>
      </c>
      <c r="B43" s="51" t="inlineStr">
        <is>
          <t>Based on Naismith's rule (~3mph flat + 1hr per 600m ascent) with small allowance for photo/picnic stops. Slower with children.</t>
        </is>
      </c>
    </row>
    <row r="44" ht="20" customHeight="1">
      <c r="A44" s="52" t="inlineStr"/>
      <c r="B44" s="51" t="inlineStr"/>
    </row>
    <row r="45" ht="20" customHeight="1">
      <c r="A45" s="53" t="inlineStr">
        <is>
          <t>Key abbreviations</t>
        </is>
      </c>
      <c r="B45" s="51" t="inlineStr"/>
    </row>
    <row r="46" ht="20" customHeight="1">
      <c r="A46" s="51" t="inlineStr">
        <is>
          <t>NT</t>
        </is>
      </c>
      <c r="B46" s="51" t="inlineStr">
        <is>
          <t>National Trust</t>
        </is>
      </c>
    </row>
    <row r="47" ht="20" customHeight="1">
      <c r="A47" s="51" t="inlineStr">
        <is>
          <t>Cadw</t>
        </is>
      </c>
      <c r="B47" s="51" t="inlineStr">
        <is>
          <t>Welsh government's historic environment service (castles, abbeys).</t>
        </is>
      </c>
    </row>
    <row r="48" ht="20" customHeight="1">
      <c r="A48" s="51" t="inlineStr">
        <is>
          <t>RSPB</t>
        </is>
      </c>
      <c r="B48" s="51" t="inlineStr">
        <is>
          <t>Royal Society for the Protection of Birds.</t>
        </is>
      </c>
    </row>
    <row r="49" ht="20" customHeight="1">
      <c r="A49" s="51" t="inlineStr">
        <is>
          <t>NNR / SSSI</t>
        </is>
      </c>
      <c r="B49" s="51" t="inlineStr">
        <is>
          <t>National Nature Reserve / Site of Special Scientific Interest — stay on paths.</t>
        </is>
      </c>
    </row>
    <row r="50" ht="20" customHeight="1">
      <c r="A50" s="51" t="inlineStr">
        <is>
          <t>NCN</t>
        </is>
      </c>
      <c r="B50" s="51" t="inlineStr">
        <is>
          <t>National Cycle Network route.</t>
        </is>
      </c>
    </row>
    <row r="51" ht="40" customHeight="1">
      <c r="A51" s="51" t="inlineStr">
        <is>
          <t>MoD</t>
        </is>
      </c>
      <c r="B51" s="51" t="inlineStr">
        <is>
          <t>Ministry of Defence — firing ranges (Castlemartin, Pendine, Giltar/Penally) — check access days.</t>
        </is>
      </c>
    </row>
    <row r="52" ht="20" customHeight="1">
      <c r="A52" s="52" t="inlineStr"/>
      <c r="B52" s="51" t="inlineStr"/>
    </row>
    <row r="53" ht="20" customHeight="1">
      <c r="A53" s="53" t="inlineStr">
        <is>
          <t>Important notes</t>
        </is>
      </c>
      <c r="B53" s="51" t="inlineStr"/>
    </row>
    <row r="54" ht="40" customHeight="1">
      <c r="A54" s="51" t="inlineStr">
        <is>
          <t>Verify before you go</t>
        </is>
      </c>
      <c r="B54" s="51" t="inlineStr">
        <is>
          <t>Parking fees, pub opening hours, ferry schedules (Caldey, Symonds Yat) and MoD firing days change. Always confirm before setting out.</t>
        </is>
      </c>
    </row>
    <row r="55" ht="40" customHeight="1">
      <c r="A55" s="51" t="inlineStr">
        <is>
          <t>Weather &amp; conditions</t>
        </is>
      </c>
      <c r="B55" s="51" t="inlineStr">
        <is>
          <t>Brecon Beacons summits can have Arctic conditions in winter. Always check the Met Office mountain forecast.</t>
        </is>
      </c>
    </row>
    <row r="56" ht="40" customHeight="1">
      <c r="A56" s="51" t="inlineStr">
        <is>
          <t>Tides</t>
        </is>
      </c>
      <c r="B56" s="51" t="inlineStr">
        <is>
          <t>Worm's Head, Broughton, Amroth low-tide walks, and several Pembrokeshire causeways are tide-dependent. Check tide tables.</t>
        </is>
      </c>
    </row>
    <row r="57" ht="40" customHeight="1">
      <c r="A57" s="51" t="inlineStr">
        <is>
          <t>Maps</t>
        </is>
      </c>
      <c r="B57" s="51" t="inlineStr">
        <is>
          <t>OS Explorer OL12 (Brecon Beacons west), OL13 (Brecon Beacons east), 164 (Gower), OL36 (South Pembs), 152 (Newport/Pontypool), OL14 (Wye Valley/Forest of Dean).</t>
        </is>
      </c>
    </row>
    <row r="58" ht="20" customHeight="1">
      <c r="A58" s="51" t="inlineStr">
        <is>
          <t>Apps</t>
        </is>
      </c>
      <c r="B58" s="51" t="inlineStr">
        <is>
          <t>OS Maps, Komoot, AllTrails — search by walk name for GPX tracks.</t>
        </is>
      </c>
    </row>
    <row r="59" ht="40" customHeight="1">
      <c r="A59" s="51" t="inlineStr">
        <is>
          <t>Disclaimer</t>
        </is>
      </c>
      <c r="B59" s="51" t="inlineStr">
        <is>
          <t>This database is a starting point compiled from general knowledge as of 2026. Always check official sources (NRW, NT, Cadw, local councils) for the latest access, parking and safety information.</t>
        </is>
      </c>
    </row>
    <row r="60" ht="20" customHeight="1">
      <c r="A60" s="52" t="inlineStr"/>
      <c r="B60" s="51" t="inlineStr"/>
    </row>
    <row r="61" ht="20" customHeight="1">
      <c r="A61" s="53" t="inlineStr">
        <is>
          <t>New columns (v2)</t>
        </is>
      </c>
      <c r="B61" s="51" t="inlineStr"/>
    </row>
    <row r="62" ht="40" customHeight="1">
      <c r="A62" s="51" t="inlineStr">
        <is>
          <t>Start Postcode</t>
        </is>
      </c>
      <c r="B62" s="51" t="inlineStr">
        <is>
          <t>Approximate UK postcode for the suggested car park / walk start. Drop into any sat nav or mapping app.</t>
        </is>
      </c>
    </row>
    <row r="63" ht="40" customHeight="1">
      <c r="A63" s="51" t="inlineStr">
        <is>
          <t>Drive from Monmouth (mins)</t>
        </is>
      </c>
      <c r="B63" s="51" t="inlineStr">
        <is>
          <t>Approximate drive time from Monmouth NP25 3NT, in minutes. Filter by &lt;= 60 to find walks within one hour.</t>
        </is>
      </c>
    </row>
    <row r="64" ht="40" customHeight="1">
      <c r="A64" s="51" t="inlineStr">
        <is>
          <t>Map Link</t>
        </is>
      </c>
      <c r="B64" s="51" t="inlineStr">
        <is>
          <t>Clickable link — opens Google Maps at the start point so you can verify location and get directions from your current location.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28B22"/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Region</t>
        </is>
      </c>
      <c r="B1" s="1" t="inlineStr">
        <is>
          <t>Walks</t>
        </is>
      </c>
      <c r="C1" s="1" t="inlineStr">
        <is>
          <t>Total miles</t>
        </is>
      </c>
      <c r="D1" s="1" t="inlineStr">
        <is>
          <t>Avg distance</t>
        </is>
      </c>
      <c r="E1" s="1" t="inlineStr">
        <is>
          <t>Avg elevation (m)</t>
        </is>
      </c>
      <c r="F1" s="1" t="inlineStr">
        <is>
          <t>Avg time (hrs)</t>
        </is>
      </c>
    </row>
    <row r="2">
      <c r="A2" s="54" t="inlineStr">
        <is>
          <t>Brecon Beacons / Bannau Brycheiniog</t>
        </is>
      </c>
      <c r="B2" s="54">
        <f>COUNTIF(Walks!C:C,A2)</f>
        <v/>
      </c>
      <c r="C2" s="55">
        <f>SUMIF(Walks!C:C,A2,Walks!F:F)</f>
        <v/>
      </c>
      <c r="D2" s="55">
        <f>IFERROR(C2/B2,"")</f>
        <v/>
      </c>
      <c r="E2" s="56">
        <f>IFERROR(SUMIF(Walks!C:C,A2,Walks!H:H)/B2,"")</f>
        <v/>
      </c>
      <c r="F2" s="55">
        <f>IFERROR(SUMIF(Walks!C:C,A2,Walks!I:I)/B2,"")</f>
        <v/>
      </c>
    </row>
    <row r="3">
      <c r="A3" s="54" t="inlineStr">
        <is>
          <t>Gower &amp; Swansea Bay</t>
        </is>
      </c>
      <c r="B3" s="54">
        <f>COUNTIF(Walks!C:C,A3)</f>
        <v/>
      </c>
      <c r="C3" s="55">
        <f>SUMIF(Walks!C:C,A3,Walks!F:F)</f>
        <v/>
      </c>
      <c r="D3" s="55">
        <f>IFERROR(C3/B3,"")</f>
        <v/>
      </c>
      <c r="E3" s="56">
        <f>IFERROR(SUMIF(Walks!C:C,A3,Walks!H:H)/B3,"")</f>
        <v/>
      </c>
      <c r="F3" s="55">
        <f>IFERROR(SUMIF(Walks!C:C,A3,Walks!I:I)/B3,"")</f>
        <v/>
      </c>
    </row>
    <row r="4">
      <c r="A4" s="54" t="inlineStr">
        <is>
          <t>Pembrokeshire (South)</t>
        </is>
      </c>
      <c r="B4" s="54">
        <f>COUNTIF(Walks!C:C,A4)</f>
        <v/>
      </c>
      <c r="C4" s="55">
        <f>SUMIF(Walks!C:C,A4,Walks!F:F)</f>
        <v/>
      </c>
      <c r="D4" s="55">
        <f>IFERROR(C4/B4,"")</f>
        <v/>
      </c>
      <c r="E4" s="56">
        <f>IFERROR(SUMIF(Walks!C:C,A4,Walks!H:H)/B4,"")</f>
        <v/>
      </c>
      <c r="F4" s="55">
        <f>IFERROR(SUMIF(Walks!C:C,A4,Walks!I:I)/B4,"")</f>
        <v/>
      </c>
    </row>
    <row r="5">
      <c r="A5" s="54" t="inlineStr">
        <is>
          <t>Valleys &amp; Vale of Glamorgan</t>
        </is>
      </c>
      <c r="B5" s="54">
        <f>COUNTIF(Walks!C:C,A5)</f>
        <v/>
      </c>
      <c r="C5" s="55">
        <f>SUMIF(Walks!C:C,A5,Walks!F:F)</f>
        <v/>
      </c>
      <c r="D5" s="55">
        <f>IFERROR(C5/B5,"")</f>
        <v/>
      </c>
      <c r="E5" s="56">
        <f>IFERROR(SUMIF(Walks!C:C,A5,Walks!H:H)/B5,"")</f>
        <v/>
      </c>
      <c r="F5" s="55">
        <f>IFERROR(SUMIF(Walks!C:C,A5,Walks!I:I)/B5,"")</f>
        <v/>
      </c>
    </row>
    <row r="6">
      <c r="A6" s="54" t="inlineStr">
        <is>
          <t>Wye Valley &amp; Monmouthshire</t>
        </is>
      </c>
      <c r="B6" s="54">
        <f>COUNTIF(Walks!C:C,A6)</f>
        <v/>
      </c>
      <c r="C6" s="55">
        <f>SUMIF(Walks!C:C,A6,Walks!F:F)</f>
        <v/>
      </c>
      <c r="D6" s="55">
        <f>IFERROR(C6/B6,"")</f>
        <v/>
      </c>
      <c r="E6" s="56">
        <f>IFERROR(SUMIF(Walks!C:C,A6,Walks!H:H)/B6,"")</f>
        <v/>
      </c>
      <c r="F6" s="55">
        <f>IFERROR(SUMIF(Walks!C:C,A6,Walks!I:I)/B6,"")</f>
        <v/>
      </c>
    </row>
    <row r="7">
      <c r="A7" s="54" t="inlineStr">
        <is>
          <t>Mid Wales (Powys &amp; Ceredigion)</t>
        </is>
      </c>
      <c r="B7" s="54">
        <f>COUNTIF(Walks!C:C,A7)</f>
        <v/>
      </c>
      <c r="C7" s="55">
        <f>SUMIF(Walks!C:C,A7,Walks!F:F)</f>
        <v/>
      </c>
      <c r="D7" s="55">
        <f>IFERROR(C7/B7,"")</f>
        <v/>
      </c>
      <c r="E7" s="56">
        <f>IFERROR(SUMIF(Walks!C:C,A7,Walks!H:H)/B7,"")</f>
        <v/>
      </c>
      <c r="F7" s="55">
        <f>IFERROR(SUMIF(Walks!C:C,A7,Walks!I:I)/B7,"")</f>
        <v/>
      </c>
    </row>
    <row r="8">
      <c r="A8" s="54" t="inlineStr">
        <is>
          <t>Carmarthenshire &amp; West Wales</t>
        </is>
      </c>
      <c r="B8" s="54">
        <f>COUNTIF(Walks!C:C,A8)</f>
        <v/>
      </c>
      <c r="C8" s="55">
        <f>SUMIF(Walks!C:C,A8,Walks!F:F)</f>
        <v/>
      </c>
      <c r="D8" s="55">
        <f>IFERROR(C8/B8,"")</f>
        <v/>
      </c>
      <c r="E8" s="56">
        <f>IFERROR(SUMIF(Walks!C:C,A8,Walks!H:H)/B8,"")</f>
        <v/>
      </c>
      <c r="F8" s="55">
        <f>IFERROR(SUMIF(Walks!C:C,A8,Walks!I:I)/B8,"")</f>
        <v/>
      </c>
    </row>
    <row r="9">
      <c r="A9" s="54" t="inlineStr">
        <is>
          <t>English Borders (Forest of Dean &amp; Herefordshire)</t>
        </is>
      </c>
      <c r="B9" s="54">
        <f>COUNTIF(Walks!C:C,A9)</f>
        <v/>
      </c>
      <c r="C9" s="55">
        <f>SUMIF(Walks!C:C,A9,Walks!F:F)</f>
        <v/>
      </c>
      <c r="D9" s="55">
        <f>IFERROR(C9/B9,"")</f>
        <v/>
      </c>
      <c r="E9" s="56">
        <f>IFERROR(SUMIF(Walks!C:C,A9,Walks!H:H)/B9,"")</f>
        <v/>
      </c>
      <c r="F9" s="55">
        <f>IFERROR(SUMIF(Walks!C:C,A9,Walks!I:I)/B9,"")</f>
        <v/>
      </c>
    </row>
    <row r="10">
      <c r="A10" s="57" t="inlineStr">
        <is>
          <t>All of South Wales</t>
        </is>
      </c>
      <c r="B10" s="57">
        <f>SUM(B2:B9)</f>
        <v/>
      </c>
      <c r="C10" s="58">
        <f>SUM(C2:C9)</f>
        <v/>
      </c>
      <c r="D10" s="58">
        <f>IFERROR(C10/B10,"")</f>
        <v/>
      </c>
      <c r="E10" s="59">
        <f>IFERROR(SUMPRODUCT(B2:B9,E2:E9)/B10,"")</f>
        <v/>
      </c>
      <c r="F10" s="58">
        <f>IFERROR(SUMPRODUCT(B2:B9,F2:F9)/B10,"")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C8102E"/>
    <outlinePr summaryBelow="1" summaryRight="1"/>
    <pageSetUpPr/>
  </sheetPr>
  <dimension ref="A1:K8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40" customWidth="1" min="2" max="2"/>
    <col width="22" customWidth="1" min="3" max="3"/>
    <col width="12" customWidth="1" min="4" max="4"/>
    <col width="12" customWidth="1" min="5" max="5"/>
    <col width="13" customWidth="1" min="6" max="6"/>
    <col width="12" customWidth="1" min="7" max="7"/>
    <col width="14" customWidth="1" min="8" max="8"/>
    <col width="14" customWidth="1" min="9" max="9"/>
    <col width="12" customWidth="1" min="10" max="10"/>
    <col width="22" customWidth="1" min="11" max="11"/>
  </cols>
  <sheetData>
    <row r="1" ht="30" customHeight="1">
      <c r="A1" s="1" t="inlineStr">
        <is>
          <t>ID</t>
        </is>
      </c>
      <c r="B1" s="1" t="inlineStr">
        <is>
          <t>Walk Name</t>
        </is>
      </c>
      <c r="C1" s="1" t="inlineStr">
        <is>
          <t>Region</t>
        </is>
      </c>
      <c r="D1" s="1" t="inlineStr">
        <is>
          <t>Distance (mi)</t>
        </is>
      </c>
      <c r="E1" s="1" t="inlineStr">
        <is>
          <t>Elevation (m)</t>
        </is>
      </c>
      <c r="F1" s="1" t="inlineStr">
        <is>
          <t>Est. Time (hrs)</t>
        </is>
      </c>
      <c r="G1" s="1" t="inlineStr">
        <is>
          <t>Difficulty</t>
        </is>
      </c>
      <c r="H1" s="1" t="inlineStr">
        <is>
          <t>Dogs Allowed</t>
        </is>
      </c>
      <c r="I1" s="1" t="inlineStr">
        <is>
          <t>Start Postcode</t>
        </is>
      </c>
      <c r="J1" s="1" t="inlineStr">
        <is>
          <t>Drive (mins)</t>
        </is>
      </c>
      <c r="K1" s="1" t="inlineStr">
        <is>
          <t>Map Link</t>
        </is>
      </c>
    </row>
    <row r="2">
      <c r="A2" s="60" t="n">
        <v>103</v>
      </c>
      <c r="B2" s="61" t="inlineStr">
        <is>
          <t>Monmouth Three Rivers (Wye, Monnow, Trothy)</t>
        </is>
      </c>
      <c r="C2" s="60" t="inlineStr">
        <is>
          <t>Wye Valley &amp; Monmouthshire</t>
        </is>
      </c>
      <c r="D2" s="62" t="n">
        <v>4</v>
      </c>
      <c r="E2" s="60" t="n">
        <v>80</v>
      </c>
      <c r="F2" s="60" t="n">
        <v>2</v>
      </c>
      <c r="G2" s="60" t="inlineStr">
        <is>
          <t>Easy</t>
        </is>
      </c>
      <c r="H2" s="60" t="inlineStr">
        <is>
          <t>Yes</t>
        </is>
      </c>
      <c r="I2" s="60" t="inlineStr">
        <is>
          <t>NP25 3DY</t>
        </is>
      </c>
      <c r="J2" s="60" t="n">
        <v>3</v>
      </c>
      <c r="K2" s="63" t="inlineStr">
        <is>
          <t>Open in Google Maps</t>
        </is>
      </c>
    </row>
    <row r="3">
      <c r="A3" s="60" t="n">
        <v>122</v>
      </c>
      <c r="B3" s="61" t="inlineStr">
        <is>
          <t>The Kymin via Garth Wood</t>
        </is>
      </c>
      <c r="C3" s="60" t="inlineStr">
        <is>
          <t>Wye Valley &amp; Monmouthshire</t>
        </is>
      </c>
      <c r="D3" s="62" t="n">
        <v>4.5</v>
      </c>
      <c r="E3" s="60" t="n">
        <v>260</v>
      </c>
      <c r="F3" s="60" t="n">
        <v>2.5</v>
      </c>
      <c r="G3" s="60" t="inlineStr">
        <is>
          <t>Moderate</t>
        </is>
      </c>
      <c r="H3" s="60" t="inlineStr">
        <is>
          <t>Yes</t>
        </is>
      </c>
      <c r="I3" s="60" t="inlineStr">
        <is>
          <t>NP25 3NG</t>
        </is>
      </c>
      <c r="J3" s="60" t="n">
        <v>5</v>
      </c>
      <c r="K3" s="63" t="inlineStr">
        <is>
          <t>Open in Google Maps</t>
        </is>
      </c>
    </row>
    <row r="4">
      <c r="A4" s="60" t="n">
        <v>87</v>
      </c>
      <c r="B4" s="61" t="inlineStr">
        <is>
          <t>The Kymin Round Walk</t>
        </is>
      </c>
      <c r="C4" s="60" t="inlineStr">
        <is>
          <t>Wye Valley &amp; Monmouthshire</t>
        </is>
      </c>
      <c r="D4" s="62" t="n">
        <v>3.5</v>
      </c>
      <c r="E4" s="60" t="n">
        <v>230</v>
      </c>
      <c r="F4" s="60" t="n">
        <v>2</v>
      </c>
      <c r="G4" s="60" t="inlineStr">
        <is>
          <t>Moderate</t>
        </is>
      </c>
      <c r="H4" s="60" t="inlineStr">
        <is>
          <t>Yes</t>
        </is>
      </c>
      <c r="I4" s="60" t="inlineStr">
        <is>
          <t>NP25 3SF</t>
        </is>
      </c>
      <c r="J4" s="60" t="n">
        <v>10</v>
      </c>
      <c r="K4" s="63" t="inlineStr">
        <is>
          <t>Open in Google Maps</t>
        </is>
      </c>
    </row>
    <row r="5">
      <c r="A5" s="60" t="n">
        <v>100</v>
      </c>
      <c r="B5" s="61" t="inlineStr">
        <is>
          <t>Llandogo to Cleddon Falls</t>
        </is>
      </c>
      <c r="C5" s="60" t="inlineStr">
        <is>
          <t>Wye Valley &amp; Monmouthshire</t>
        </is>
      </c>
      <c r="D5" s="62" t="n">
        <v>3.5</v>
      </c>
      <c r="E5" s="60" t="n">
        <v>250</v>
      </c>
      <c r="F5" s="60" t="n">
        <v>2</v>
      </c>
      <c r="G5" s="60" t="inlineStr">
        <is>
          <t>Moderate</t>
        </is>
      </c>
      <c r="H5" s="60" t="inlineStr">
        <is>
          <t>Yes</t>
        </is>
      </c>
      <c r="I5" s="60" t="inlineStr">
        <is>
          <t>NP25 4TW</t>
        </is>
      </c>
      <c r="J5" s="60" t="n">
        <v>10</v>
      </c>
      <c r="K5" s="63" t="inlineStr">
        <is>
          <t>Open in Google Maps</t>
        </is>
      </c>
    </row>
    <row r="6">
      <c r="A6" s="60" t="n">
        <v>106</v>
      </c>
      <c r="B6" s="61" t="inlineStr">
        <is>
          <t>Redbrook to Penallt (Wye Valley)</t>
        </is>
      </c>
      <c r="C6" s="60" t="inlineStr">
        <is>
          <t>Wye Valley &amp; Monmouthshire</t>
        </is>
      </c>
      <c r="D6" s="62" t="n">
        <v>5</v>
      </c>
      <c r="E6" s="60" t="n">
        <v>220</v>
      </c>
      <c r="F6" s="60" t="n">
        <v>2.75</v>
      </c>
      <c r="G6" s="60" t="inlineStr">
        <is>
          <t>Moderate</t>
        </is>
      </c>
      <c r="H6" s="60" t="inlineStr">
        <is>
          <t>Yes</t>
        </is>
      </c>
      <c r="I6" s="60" t="inlineStr">
        <is>
          <t>NP25 4LX</t>
        </is>
      </c>
      <c r="J6" s="60" t="n">
        <v>10</v>
      </c>
      <c r="K6" s="63" t="inlineStr">
        <is>
          <t>Open in Google Maps</t>
        </is>
      </c>
    </row>
    <row r="7">
      <c r="A7" s="60" t="n">
        <v>108</v>
      </c>
      <c r="B7" s="61" t="inlineStr">
        <is>
          <t>Mitchel Troy &amp; the Trothy Valley</t>
        </is>
      </c>
      <c r="C7" s="60" t="inlineStr">
        <is>
          <t>Wye Valley &amp; Monmouthshire</t>
        </is>
      </c>
      <c r="D7" s="62" t="n">
        <v>4.5</v>
      </c>
      <c r="E7" s="60" t="n">
        <v>100</v>
      </c>
      <c r="F7" s="60" t="n">
        <v>2.25</v>
      </c>
      <c r="G7" s="60" t="inlineStr">
        <is>
          <t>Easy</t>
        </is>
      </c>
      <c r="H7" s="60" t="inlineStr">
        <is>
          <t>Yes</t>
        </is>
      </c>
      <c r="I7" s="60" t="inlineStr">
        <is>
          <t>NP25 4HZ</t>
        </is>
      </c>
      <c r="J7" s="60" t="n">
        <v>10</v>
      </c>
      <c r="K7" s="63" t="inlineStr">
        <is>
          <t>Open in Google Maps</t>
        </is>
      </c>
    </row>
    <row r="8">
      <c r="A8" s="60" t="n">
        <v>83</v>
      </c>
      <c r="B8" s="61" t="inlineStr">
        <is>
          <t>Symonds Yat &amp; Seven Sisters Rocks</t>
        </is>
      </c>
      <c r="C8" s="60" t="inlineStr">
        <is>
          <t>Wye Valley &amp; Monmouthshire</t>
        </is>
      </c>
      <c r="D8" s="62" t="n">
        <v>5</v>
      </c>
      <c r="E8" s="60" t="n">
        <v>200</v>
      </c>
      <c r="F8" s="60" t="n">
        <v>2.75</v>
      </c>
      <c r="G8" s="60" t="inlineStr">
        <is>
          <t>Moderate</t>
        </is>
      </c>
      <c r="H8" s="60" t="inlineStr">
        <is>
          <t>Yes</t>
        </is>
      </c>
      <c r="I8" s="60" t="inlineStr">
        <is>
          <t>NP25 4RE</t>
        </is>
      </c>
      <c r="J8" s="60" t="n">
        <v>15</v>
      </c>
      <c r="K8" s="63" t="inlineStr">
        <is>
          <t>Open in Google Maps</t>
        </is>
      </c>
    </row>
    <row r="9">
      <c r="A9" s="60" t="n">
        <v>90</v>
      </c>
      <c r="B9" s="61" t="inlineStr">
        <is>
          <t>Raglan Castle &amp; Lanes</t>
        </is>
      </c>
      <c r="C9" s="60" t="inlineStr">
        <is>
          <t>Wye Valley &amp; Monmouthshire</t>
        </is>
      </c>
      <c r="D9" s="62" t="n">
        <v>3.5</v>
      </c>
      <c r="E9" s="60" t="n">
        <v>80</v>
      </c>
      <c r="F9" s="60" t="n">
        <v>1.75</v>
      </c>
      <c r="G9" s="60" t="inlineStr">
        <is>
          <t>Easy</t>
        </is>
      </c>
      <c r="H9" s="60" t="inlineStr">
        <is>
          <t>Yes</t>
        </is>
      </c>
      <c r="I9" s="60" t="inlineStr">
        <is>
          <t>NP15 2BT</t>
        </is>
      </c>
      <c r="J9" s="60" t="n">
        <v>15</v>
      </c>
      <c r="K9" s="63" t="inlineStr">
        <is>
          <t>Open in Google Maps</t>
        </is>
      </c>
    </row>
    <row r="10">
      <c r="A10" s="60" t="n">
        <v>94</v>
      </c>
      <c r="B10" s="61" t="inlineStr">
        <is>
          <t>Trellech &amp; Virtuous Well</t>
        </is>
      </c>
      <c r="C10" s="60" t="inlineStr">
        <is>
          <t>Wye Valley &amp; Monmouthshire</t>
        </is>
      </c>
      <c r="D10" s="62" t="n">
        <v>3.5</v>
      </c>
      <c r="E10" s="60" t="n">
        <v>100</v>
      </c>
      <c r="F10" s="60" t="n">
        <v>1.75</v>
      </c>
      <c r="G10" s="60" t="inlineStr">
        <is>
          <t>Easy</t>
        </is>
      </c>
      <c r="H10" s="60" t="inlineStr">
        <is>
          <t>Yes</t>
        </is>
      </c>
      <c r="I10" s="60" t="inlineStr">
        <is>
          <t>NP25 4PA</t>
        </is>
      </c>
      <c r="J10" s="60" t="n">
        <v>15</v>
      </c>
      <c r="K10" s="63" t="inlineStr">
        <is>
          <t>Open in Google Maps</t>
        </is>
      </c>
    </row>
    <row r="11">
      <c r="A11" s="60" t="n">
        <v>104</v>
      </c>
      <c r="B11" s="61" t="inlineStr">
        <is>
          <t>Goodrich Castle &amp; Coppet Hill</t>
        </is>
      </c>
      <c r="C11" s="60" t="inlineStr">
        <is>
          <t>Wye Valley &amp; Monmouthshire</t>
        </is>
      </c>
      <c r="D11" s="62" t="n">
        <v>5.5</v>
      </c>
      <c r="E11" s="60" t="n">
        <v>220</v>
      </c>
      <c r="F11" s="60" t="n">
        <v>3</v>
      </c>
      <c r="G11" s="60" t="inlineStr">
        <is>
          <t>Moderate</t>
        </is>
      </c>
      <c r="H11" s="60" t="inlineStr">
        <is>
          <t>Yes</t>
        </is>
      </c>
      <c r="I11" s="60" t="inlineStr">
        <is>
          <t>HR9 6HY</t>
        </is>
      </c>
      <c r="J11" s="60" t="n">
        <v>15</v>
      </c>
      <c r="K11" s="63" t="inlineStr">
        <is>
          <t>Open in Google Maps</t>
        </is>
      </c>
    </row>
    <row r="12">
      <c r="A12" s="60" t="n">
        <v>105</v>
      </c>
      <c r="B12" s="61" t="inlineStr">
        <is>
          <t>Symonds Yat East &amp; King Arthur's Cave</t>
        </is>
      </c>
      <c r="C12" s="60" t="inlineStr">
        <is>
          <t>Wye Valley &amp; Monmouthshire</t>
        </is>
      </c>
      <c r="D12" s="62" t="n">
        <v>4.5</v>
      </c>
      <c r="E12" s="60" t="n">
        <v>180</v>
      </c>
      <c r="F12" s="60" t="n">
        <v>2.5</v>
      </c>
      <c r="G12" s="60" t="inlineStr">
        <is>
          <t>Moderate</t>
        </is>
      </c>
      <c r="H12" s="60" t="inlineStr">
        <is>
          <t>Yes</t>
        </is>
      </c>
      <c r="I12" s="60" t="inlineStr">
        <is>
          <t>NP25 4RE</t>
        </is>
      </c>
      <c r="J12" s="60" t="n">
        <v>15</v>
      </c>
      <c r="K12" s="63" t="inlineStr">
        <is>
          <t>Open in Google Maps</t>
        </is>
      </c>
    </row>
    <row r="13">
      <c r="A13" s="60" t="n">
        <v>121</v>
      </c>
      <c r="B13" s="61" t="inlineStr">
        <is>
          <t>Ross-on-Wye Riverside &amp; Prospect</t>
        </is>
      </c>
      <c r="C13" s="60" t="inlineStr">
        <is>
          <t>Wye Valley &amp; Monmouthshire</t>
        </is>
      </c>
      <c r="D13" s="62" t="n">
        <v>4</v>
      </c>
      <c r="E13" s="60" t="n">
        <v>60</v>
      </c>
      <c r="F13" s="60" t="n">
        <v>1.75</v>
      </c>
      <c r="G13" s="60" t="inlineStr">
        <is>
          <t>Easy</t>
        </is>
      </c>
      <c r="H13" s="60" t="inlineStr">
        <is>
          <t>Yes</t>
        </is>
      </c>
      <c r="I13" s="60" t="inlineStr">
        <is>
          <t>HR9 5HL</t>
        </is>
      </c>
      <c r="J13" s="60" t="n">
        <v>15</v>
      </c>
      <c r="K13" s="63" t="inlineStr">
        <is>
          <t>Open in Google Maps</t>
        </is>
      </c>
    </row>
    <row r="14">
      <c r="A14" s="60" t="n">
        <v>156</v>
      </c>
      <c r="B14" s="61" t="inlineStr">
        <is>
          <t>Wye Valley Walk: Ross to Kerne Bridge</t>
        </is>
      </c>
      <c r="C14" s="60" t="inlineStr">
        <is>
          <t>English Borders (Forest of Dean &amp; Herefordshire)</t>
        </is>
      </c>
      <c r="D14" s="62" t="n">
        <v>6</v>
      </c>
      <c r="E14" s="60" t="n">
        <v>190</v>
      </c>
      <c r="F14" s="60" t="n">
        <v>2.75</v>
      </c>
      <c r="G14" s="60" t="inlineStr">
        <is>
          <t>Easy/Moderate</t>
        </is>
      </c>
      <c r="H14" s="60" t="inlineStr">
        <is>
          <t>Yes</t>
        </is>
      </c>
      <c r="I14" s="60" t="inlineStr">
        <is>
          <t>HR9 6JB</t>
        </is>
      </c>
      <c r="J14" s="60" t="n">
        <v>15</v>
      </c>
      <c r="K14" s="63" t="inlineStr">
        <is>
          <t>Open in Google Maps</t>
        </is>
      </c>
    </row>
    <row r="15">
      <c r="A15" s="60" t="n">
        <v>157</v>
      </c>
      <c r="B15" s="61" t="inlineStr">
        <is>
          <t>The Great Doward &amp; King Arthur's Cave</t>
        </is>
      </c>
      <c r="C15" s="60" t="inlineStr">
        <is>
          <t>English Borders (Forest of Dean &amp; Herefordshire)</t>
        </is>
      </c>
      <c r="D15" s="62" t="n">
        <v>4</v>
      </c>
      <c r="E15" s="60" t="n">
        <v>210</v>
      </c>
      <c r="F15" s="60" t="n">
        <v>2</v>
      </c>
      <c r="G15" s="60" t="inlineStr">
        <is>
          <t>Easy/Moderate</t>
        </is>
      </c>
      <c r="H15" s="60" t="inlineStr">
        <is>
          <t>Yes</t>
        </is>
      </c>
      <c r="I15" s="60" t="inlineStr">
        <is>
          <t>HR9 6DY</t>
        </is>
      </c>
      <c r="J15" s="60" t="n">
        <v>15</v>
      </c>
      <c r="K15" s="63" t="inlineStr">
        <is>
          <t>Open in Google Maps</t>
        </is>
      </c>
    </row>
    <row r="16">
      <c r="A16" s="60" t="n">
        <v>158</v>
      </c>
      <c r="B16" s="61" t="inlineStr">
        <is>
          <t>Biblins Bridge &amp; Lady Park Wood</t>
        </is>
      </c>
      <c r="C16" s="60" t="inlineStr">
        <is>
          <t>English Borders (Forest of Dean &amp; Herefordshire)</t>
        </is>
      </c>
      <c r="D16" s="62" t="n">
        <v>4.5</v>
      </c>
      <c r="E16" s="60" t="n">
        <v>140</v>
      </c>
      <c r="F16" s="60" t="n">
        <v>2</v>
      </c>
      <c r="G16" s="60" t="inlineStr">
        <is>
          <t>Easy</t>
        </is>
      </c>
      <c r="H16" s="60" t="inlineStr">
        <is>
          <t>Yes</t>
        </is>
      </c>
      <c r="I16" s="60" t="inlineStr">
        <is>
          <t>HR9 6DX</t>
        </is>
      </c>
      <c r="J16" s="60" t="n">
        <v>15</v>
      </c>
      <c r="K16" s="63" t="inlineStr">
        <is>
          <t>Open in Google Maps</t>
        </is>
      </c>
    </row>
    <row r="17">
      <c r="A17" s="60" t="n">
        <v>102</v>
      </c>
      <c r="B17" s="61" t="inlineStr">
        <is>
          <t>Grosmont &amp; Skenfrith (Three Castles)</t>
        </is>
      </c>
      <c r="C17" s="60" t="inlineStr">
        <is>
          <t>Wye Valley &amp; Monmouthshire</t>
        </is>
      </c>
      <c r="D17" s="62" t="n">
        <v>10</v>
      </c>
      <c r="E17" s="60" t="n">
        <v>300</v>
      </c>
      <c r="F17" s="60" t="n">
        <v>5</v>
      </c>
      <c r="G17" s="60" t="inlineStr">
        <is>
          <t>Moderate</t>
        </is>
      </c>
      <c r="H17" s="60" t="inlineStr">
        <is>
          <t>Yes</t>
        </is>
      </c>
      <c r="I17" s="60" t="inlineStr">
        <is>
          <t>NP7 8EP</t>
        </is>
      </c>
      <c r="J17" s="60" t="n">
        <v>20</v>
      </c>
      <c r="K17" s="63" t="inlineStr">
        <is>
          <t>Open in Google Maps</t>
        </is>
      </c>
    </row>
    <row r="18">
      <c r="A18" s="60" t="n">
        <v>107</v>
      </c>
      <c r="B18" s="61" t="inlineStr">
        <is>
          <t>Brockweir &amp; Bigsweir Riverside</t>
        </is>
      </c>
      <c r="C18" s="60" t="inlineStr">
        <is>
          <t>Wye Valley &amp; Monmouthshire</t>
        </is>
      </c>
      <c r="D18" s="62" t="n">
        <v>4</v>
      </c>
      <c r="E18" s="60" t="n">
        <v>60</v>
      </c>
      <c r="F18" s="60" t="n">
        <v>2</v>
      </c>
      <c r="G18" s="60" t="inlineStr">
        <is>
          <t>Easy</t>
        </is>
      </c>
      <c r="H18" s="60" t="inlineStr">
        <is>
          <t>Yes</t>
        </is>
      </c>
      <c r="I18" s="60" t="inlineStr">
        <is>
          <t>NP16 7NG</t>
        </is>
      </c>
      <c r="J18" s="60" t="n">
        <v>20</v>
      </c>
      <c r="K18" s="63" t="inlineStr">
        <is>
          <t>Open in Google Maps</t>
        </is>
      </c>
    </row>
    <row r="19">
      <c r="A19" s="60" t="n">
        <v>120</v>
      </c>
      <c r="B19" s="61" t="inlineStr">
        <is>
          <t>St Briavels &amp; Hewelsfield</t>
        </is>
      </c>
      <c r="C19" s="60" t="inlineStr">
        <is>
          <t>Wye Valley &amp; Monmouthshire</t>
        </is>
      </c>
      <c r="D19" s="62" t="n">
        <v>5</v>
      </c>
      <c r="E19" s="60" t="n">
        <v>180</v>
      </c>
      <c r="F19" s="60" t="n">
        <v>2.75</v>
      </c>
      <c r="G19" s="60" t="inlineStr">
        <is>
          <t>Moderate</t>
        </is>
      </c>
      <c r="H19" s="60" t="inlineStr">
        <is>
          <t>Yes</t>
        </is>
      </c>
      <c r="I19" s="60" t="inlineStr">
        <is>
          <t>GL15 6RG</t>
        </is>
      </c>
      <c r="J19" s="60" t="n">
        <v>20</v>
      </c>
      <c r="K19" s="63" t="inlineStr">
        <is>
          <t>Open in Google Maps</t>
        </is>
      </c>
    </row>
    <row r="20">
      <c r="A20" s="60" t="n">
        <v>11</v>
      </c>
      <c r="B20" s="61" t="inlineStr">
        <is>
          <t>Skirrid Fawr (Ysgyryd Fawr)</t>
        </is>
      </c>
      <c r="C20" s="60" t="inlineStr">
        <is>
          <t>Brecon Beacons / Bannau Brycheiniog</t>
        </is>
      </c>
      <c r="D20" s="62" t="n">
        <v>3.5</v>
      </c>
      <c r="E20" s="60" t="n">
        <v>300</v>
      </c>
      <c r="F20" s="60" t="n">
        <v>2</v>
      </c>
      <c r="G20" s="60" t="inlineStr">
        <is>
          <t>Moderate</t>
        </is>
      </c>
      <c r="H20" s="60" t="inlineStr">
        <is>
          <t>Yes</t>
        </is>
      </c>
      <c r="I20" s="60" t="inlineStr">
        <is>
          <t>NP7 8AL</t>
        </is>
      </c>
      <c r="J20" s="60" t="n">
        <v>25</v>
      </c>
      <c r="K20" s="63" t="inlineStr">
        <is>
          <t>Open in Google Maps</t>
        </is>
      </c>
    </row>
    <row r="21">
      <c r="A21" s="60" t="n">
        <v>84</v>
      </c>
      <c r="B21" s="61" t="inlineStr">
        <is>
          <t>Tintern Abbey &amp; Devil's Pulpit</t>
        </is>
      </c>
      <c r="C21" s="60" t="inlineStr">
        <is>
          <t>Wye Valley &amp; Monmouthshire</t>
        </is>
      </c>
      <c r="D21" s="62" t="n">
        <v>3.5</v>
      </c>
      <c r="E21" s="60" t="n">
        <v>220</v>
      </c>
      <c r="F21" s="60" t="n">
        <v>2</v>
      </c>
      <c r="G21" s="60" t="inlineStr">
        <is>
          <t>Moderate</t>
        </is>
      </c>
      <c r="H21" s="60" t="inlineStr">
        <is>
          <t>Yes</t>
        </is>
      </c>
      <c r="I21" s="60" t="inlineStr">
        <is>
          <t>NP16 7NX</t>
        </is>
      </c>
      <c r="J21" s="60" t="n">
        <v>25</v>
      </c>
      <c r="K21" s="63" t="inlineStr">
        <is>
          <t>Open in Google Maps</t>
        </is>
      </c>
    </row>
    <row r="22">
      <c r="A22" s="60" t="n">
        <v>85</v>
      </c>
      <c r="B22" s="61" t="inlineStr">
        <is>
          <t>Eagle's Nest (Wyndcliff 365 Steps)</t>
        </is>
      </c>
      <c r="C22" s="60" t="inlineStr">
        <is>
          <t>Wye Valley &amp; Monmouthshire</t>
        </is>
      </c>
      <c r="D22" s="62" t="n">
        <v>2.5</v>
      </c>
      <c r="E22" s="60" t="n">
        <v>180</v>
      </c>
      <c r="F22" s="60" t="n">
        <v>1.25</v>
      </c>
      <c r="G22" s="60" t="inlineStr">
        <is>
          <t>Easy/Moderate</t>
        </is>
      </c>
      <c r="H22" s="60" t="inlineStr">
        <is>
          <t>Yes</t>
        </is>
      </c>
      <c r="I22" s="60" t="inlineStr">
        <is>
          <t>NP16 7PH</t>
        </is>
      </c>
      <c r="J22" s="60" t="n">
        <v>25</v>
      </c>
      <c r="K22" s="63" t="inlineStr">
        <is>
          <t>Open in Google Maps</t>
        </is>
      </c>
    </row>
    <row r="23">
      <c r="A23" s="60" t="n">
        <v>86</v>
      </c>
      <c r="B23" s="61" t="inlineStr">
        <is>
          <t>Chepstow Castle &amp; Wintour's Leap</t>
        </is>
      </c>
      <c r="C23" s="60" t="inlineStr">
        <is>
          <t>Wye Valley &amp; Monmouthshire</t>
        </is>
      </c>
      <c r="D23" s="62" t="n">
        <v>4</v>
      </c>
      <c r="E23" s="60" t="n">
        <v>120</v>
      </c>
      <c r="F23" s="60" t="n">
        <v>2</v>
      </c>
      <c r="G23" s="60" t="inlineStr">
        <is>
          <t>Easy/Moderate</t>
        </is>
      </c>
      <c r="H23" s="60" t="inlineStr">
        <is>
          <t>Yes</t>
        </is>
      </c>
      <c r="I23" s="60" t="inlineStr">
        <is>
          <t>NP16 5EZ</t>
        </is>
      </c>
      <c r="J23" s="60" t="n">
        <v>25</v>
      </c>
      <c r="K23" s="63" t="inlineStr">
        <is>
          <t>Open in Google Maps</t>
        </is>
      </c>
    </row>
    <row r="24">
      <c r="A24" s="60" t="n">
        <v>88</v>
      </c>
      <c r="B24" s="61" t="inlineStr">
        <is>
          <t>White Castle Circular</t>
        </is>
      </c>
      <c r="C24" s="60" t="inlineStr">
        <is>
          <t>Wye Valley &amp; Monmouthshire</t>
        </is>
      </c>
      <c r="D24" s="62" t="n">
        <v>6</v>
      </c>
      <c r="E24" s="60" t="n">
        <v>180</v>
      </c>
      <c r="F24" s="60" t="n">
        <v>3</v>
      </c>
      <c r="G24" s="60" t="inlineStr">
        <is>
          <t>Moderate</t>
        </is>
      </c>
      <c r="H24" s="60" t="inlineStr">
        <is>
          <t>Yes</t>
        </is>
      </c>
      <c r="I24" s="60" t="inlineStr">
        <is>
          <t>NP7 8UD</t>
        </is>
      </c>
      <c r="J24" s="60" t="n">
        <v>25</v>
      </c>
      <c r="K24" s="63" t="inlineStr">
        <is>
          <t>Open in Google Maps</t>
        </is>
      </c>
    </row>
    <row r="25">
      <c r="A25" s="60" t="n">
        <v>95</v>
      </c>
      <c r="B25" s="61" t="inlineStr">
        <is>
          <t>Usk Riverside Circular</t>
        </is>
      </c>
      <c r="C25" s="60" t="inlineStr">
        <is>
          <t>Wye Valley &amp; Monmouthshire</t>
        </is>
      </c>
      <c r="D25" s="62" t="n">
        <v>3.5</v>
      </c>
      <c r="E25" s="60" t="n">
        <v>50</v>
      </c>
      <c r="F25" s="60" t="n">
        <v>1.5</v>
      </c>
      <c r="G25" s="60" t="inlineStr">
        <is>
          <t>Easy</t>
        </is>
      </c>
      <c r="H25" s="60" t="inlineStr">
        <is>
          <t>Yes</t>
        </is>
      </c>
      <c r="I25" s="60" t="inlineStr">
        <is>
          <t>NP15 1AQ</t>
        </is>
      </c>
      <c r="J25" s="60" t="n">
        <v>25</v>
      </c>
      <c r="K25" s="63" t="inlineStr">
        <is>
          <t>Open in Google Maps</t>
        </is>
      </c>
    </row>
    <row r="26">
      <c r="A26" s="60" t="n">
        <v>98</v>
      </c>
      <c r="B26" s="61" t="inlineStr">
        <is>
          <t>Pontypool Park &amp; Folly Tower</t>
        </is>
      </c>
      <c r="C26" s="60" t="inlineStr">
        <is>
          <t>Wye Valley &amp; Monmouthshire</t>
        </is>
      </c>
      <c r="D26" s="62" t="n">
        <v>3.5</v>
      </c>
      <c r="E26" s="60" t="n">
        <v>200</v>
      </c>
      <c r="F26" s="60" t="n">
        <v>2</v>
      </c>
      <c r="G26" s="60" t="inlineStr">
        <is>
          <t>Moderate</t>
        </is>
      </c>
      <c r="H26" s="60" t="inlineStr">
        <is>
          <t>Yes</t>
        </is>
      </c>
      <c r="I26" s="60" t="inlineStr">
        <is>
          <t>NP4 8AT</t>
        </is>
      </c>
      <c r="J26" s="60" t="n">
        <v>25</v>
      </c>
      <c r="K26" s="63" t="inlineStr">
        <is>
          <t>Open in Google Maps</t>
        </is>
      </c>
    </row>
    <row r="27">
      <c r="A27" s="60" t="n">
        <v>109</v>
      </c>
      <c r="B27" s="61" t="inlineStr">
        <is>
          <t>Beachley Peninsula &amp; Severn Confluence</t>
        </is>
      </c>
      <c r="C27" s="60" t="inlineStr">
        <is>
          <t>Wye Valley &amp; Monmouthshire</t>
        </is>
      </c>
      <c r="D27" s="62" t="n">
        <v>3.5</v>
      </c>
      <c r="E27" s="60" t="n">
        <v>40</v>
      </c>
      <c r="F27" s="60" t="n">
        <v>1.75</v>
      </c>
      <c r="G27" s="60" t="inlineStr">
        <is>
          <t>Easy</t>
        </is>
      </c>
      <c r="H27" s="60" t="inlineStr">
        <is>
          <t>Yes</t>
        </is>
      </c>
      <c r="I27" s="60" t="inlineStr">
        <is>
          <t>NP16 7HH</t>
        </is>
      </c>
      <c r="J27" s="60" t="n">
        <v>25</v>
      </c>
      <c r="K27" s="63" t="inlineStr">
        <is>
          <t>Open in Google Maps</t>
        </is>
      </c>
    </row>
    <row r="28">
      <c r="A28" s="60" t="n">
        <v>111</v>
      </c>
      <c r="B28" s="61" t="inlineStr">
        <is>
          <t>Abergavenny Castle Meadows</t>
        </is>
      </c>
      <c r="C28" s="60" t="inlineStr">
        <is>
          <t>Brecon Beacons / Bannau Brycheiniog</t>
        </is>
      </c>
      <c r="D28" s="62" t="n">
        <v>2.5</v>
      </c>
      <c r="E28" s="60" t="n">
        <v>20</v>
      </c>
      <c r="F28" s="60" t="n">
        <v>1</v>
      </c>
      <c r="G28" s="60" t="inlineStr">
        <is>
          <t>Easy</t>
        </is>
      </c>
      <c r="H28" s="60" t="inlineStr">
        <is>
          <t>Yes</t>
        </is>
      </c>
      <c r="I28" s="60" t="inlineStr">
        <is>
          <t>NP7 5EE</t>
        </is>
      </c>
      <c r="J28" s="60" t="n">
        <v>25</v>
      </c>
      <c r="K28" s="63" t="inlineStr">
        <is>
          <t>Open in Google Maps</t>
        </is>
      </c>
    </row>
    <row r="29">
      <c r="A29" s="60" t="n">
        <v>152</v>
      </c>
      <c r="B29" s="61" t="inlineStr">
        <is>
          <t>Puzzlewood &amp; Braceland</t>
        </is>
      </c>
      <c r="C29" s="60" t="inlineStr">
        <is>
          <t>English Borders (Forest of Dean &amp; Herefordshire)</t>
        </is>
      </c>
      <c r="D29" s="62" t="n">
        <v>2</v>
      </c>
      <c r="E29" s="60" t="n">
        <v>60</v>
      </c>
      <c r="F29" s="60" t="n">
        <v>1.25</v>
      </c>
      <c r="G29" s="60" t="inlineStr">
        <is>
          <t>Easy</t>
        </is>
      </c>
      <c r="H29" s="60" t="inlineStr">
        <is>
          <t>Yes (on lead)</t>
        </is>
      </c>
      <c r="I29" s="60" t="inlineStr">
        <is>
          <t>GL16 8QB</t>
        </is>
      </c>
      <c r="J29" s="60" t="n">
        <v>25</v>
      </c>
      <c r="K29" s="63" t="inlineStr">
        <is>
          <t>Open in Google Maps</t>
        </is>
      </c>
    </row>
    <row r="30">
      <c r="A30" s="60" t="n">
        <v>10</v>
      </c>
      <c r="B30" s="61" t="inlineStr">
        <is>
          <t>Sugar Loaf (Mynydd Pen-y-Fâl)</t>
        </is>
      </c>
      <c r="C30" s="60" t="inlineStr">
        <is>
          <t>Brecon Beacons / Bannau Brycheiniog</t>
        </is>
      </c>
      <c r="D30" s="62" t="n">
        <v>4.5</v>
      </c>
      <c r="E30" s="60" t="n">
        <v>370</v>
      </c>
      <c r="F30" s="60" t="n">
        <v>2.5</v>
      </c>
      <c r="G30" s="60" t="inlineStr">
        <is>
          <t>Moderate</t>
        </is>
      </c>
      <c r="H30" s="60" t="inlineStr">
        <is>
          <t>Yes</t>
        </is>
      </c>
      <c r="I30" s="60" t="inlineStr">
        <is>
          <t>NP7 7RL</t>
        </is>
      </c>
      <c r="J30" s="60" t="n">
        <v>30</v>
      </c>
      <c r="K30" s="63" t="inlineStr">
        <is>
          <t>Open in Google Maps</t>
        </is>
      </c>
    </row>
    <row r="31">
      <c r="A31" s="60" t="n">
        <v>96</v>
      </c>
      <c r="B31" s="61" t="inlineStr">
        <is>
          <t>Wentwood Forest</t>
        </is>
      </c>
      <c r="C31" s="60" t="inlineStr">
        <is>
          <t>Wye Valley &amp; Monmouthshire</t>
        </is>
      </c>
      <c r="D31" s="62" t="n">
        <v>4</v>
      </c>
      <c r="E31" s="60" t="n">
        <v>180</v>
      </c>
      <c r="F31" s="60" t="n">
        <v>2</v>
      </c>
      <c r="G31" s="60" t="inlineStr">
        <is>
          <t>Easy/Moderate</t>
        </is>
      </c>
      <c r="H31" s="60" t="inlineStr">
        <is>
          <t>Yes</t>
        </is>
      </c>
      <c r="I31" s="60" t="inlineStr">
        <is>
          <t>NP26 5BB</t>
        </is>
      </c>
      <c r="J31" s="60" t="n">
        <v>30</v>
      </c>
      <c r="K31" s="63" t="inlineStr">
        <is>
          <t>Open in Google Maps</t>
        </is>
      </c>
    </row>
    <row r="32">
      <c r="A32" s="60" t="n">
        <v>99</v>
      </c>
      <c r="B32" s="61" t="inlineStr">
        <is>
          <t>Caerwent Roman Town</t>
        </is>
      </c>
      <c r="C32" s="60" t="inlineStr">
        <is>
          <t>Wye Valley &amp; Monmouthshire</t>
        </is>
      </c>
      <c r="D32" s="62" t="n">
        <v>3</v>
      </c>
      <c r="E32" s="60" t="n">
        <v>30</v>
      </c>
      <c r="F32" s="60" t="n">
        <v>1.25</v>
      </c>
      <c r="G32" s="60" t="inlineStr">
        <is>
          <t>Easy</t>
        </is>
      </c>
      <c r="H32" s="60" t="inlineStr">
        <is>
          <t>Yes</t>
        </is>
      </c>
      <c r="I32" s="60" t="inlineStr">
        <is>
          <t>NP26 5AY</t>
        </is>
      </c>
      <c r="J32" s="60" t="n">
        <v>30</v>
      </c>
      <c r="K32" s="63" t="inlineStr">
        <is>
          <t>Open in Google Maps</t>
        </is>
      </c>
    </row>
    <row r="33">
      <c r="A33" s="60" t="n">
        <v>113</v>
      </c>
      <c r="B33" s="61" t="inlineStr">
        <is>
          <t>Llanfoist Wharf to Govilon (Mon+Brec Canal)</t>
        </is>
      </c>
      <c r="C33" s="60" t="inlineStr">
        <is>
          <t>Brecon Beacons / Bannau Brycheiniog</t>
        </is>
      </c>
      <c r="D33" s="62" t="n">
        <v>4</v>
      </c>
      <c r="E33" s="60" t="n">
        <v>40</v>
      </c>
      <c r="F33" s="60" t="n">
        <v>2</v>
      </c>
      <c r="G33" s="60" t="inlineStr">
        <is>
          <t>Easy</t>
        </is>
      </c>
      <c r="H33" s="60" t="inlineStr">
        <is>
          <t>Yes</t>
        </is>
      </c>
      <c r="I33" s="60" t="inlineStr">
        <is>
          <t>NP7 9NG</t>
        </is>
      </c>
      <c r="J33" s="60" t="n">
        <v>30</v>
      </c>
      <c r="K33" s="63" t="inlineStr">
        <is>
          <t>Open in Google Maps</t>
        </is>
      </c>
    </row>
    <row r="34">
      <c r="A34" s="60" t="n">
        <v>148</v>
      </c>
      <c r="B34" s="61" t="inlineStr">
        <is>
          <t>Speech House &amp; Cyril Hart Arboretum</t>
        </is>
      </c>
      <c r="C34" s="60" t="inlineStr">
        <is>
          <t>English Borders (Forest of Dean &amp; Herefordshire)</t>
        </is>
      </c>
      <c r="D34" s="62" t="n">
        <v>3.5</v>
      </c>
      <c r="E34" s="60" t="n">
        <v>60</v>
      </c>
      <c r="F34" s="60" t="n">
        <v>1.5</v>
      </c>
      <c r="G34" s="60" t="inlineStr">
        <is>
          <t>Easy</t>
        </is>
      </c>
      <c r="H34" s="60" t="inlineStr">
        <is>
          <t>Yes</t>
        </is>
      </c>
      <c r="I34" s="60" t="inlineStr">
        <is>
          <t>GL16 7EL</t>
        </is>
      </c>
      <c r="J34" s="60" t="n">
        <v>30</v>
      </c>
      <c r="K34" s="63" t="inlineStr">
        <is>
          <t>Open in Google Maps</t>
        </is>
      </c>
    </row>
    <row r="35">
      <c r="A35" s="60" t="n">
        <v>149</v>
      </c>
      <c r="B35" s="61" t="inlineStr">
        <is>
          <t>Cannop Ponds Circular</t>
        </is>
      </c>
      <c r="C35" s="60" t="inlineStr">
        <is>
          <t>English Borders (Forest of Dean &amp; Herefordshire)</t>
        </is>
      </c>
      <c r="D35" s="62" t="n">
        <v>2.5</v>
      </c>
      <c r="E35" s="60" t="n">
        <v>40</v>
      </c>
      <c r="F35" s="60" t="n">
        <v>1</v>
      </c>
      <c r="G35" s="60" t="inlineStr">
        <is>
          <t>Easy</t>
        </is>
      </c>
      <c r="H35" s="60" t="inlineStr">
        <is>
          <t>Yes</t>
        </is>
      </c>
      <c r="I35" s="60" t="inlineStr">
        <is>
          <t>GL15 4JT</t>
        </is>
      </c>
      <c r="J35" s="60" t="n">
        <v>30</v>
      </c>
      <c r="K35" s="63" t="inlineStr">
        <is>
          <t>Open in Google Maps</t>
        </is>
      </c>
    </row>
    <row r="36">
      <c r="A36" s="60" t="n">
        <v>150</v>
      </c>
      <c r="B36" s="61" t="inlineStr">
        <is>
          <t>Mallards Pike &amp; Sculpture Trail</t>
        </is>
      </c>
      <c r="C36" s="60" t="inlineStr">
        <is>
          <t>English Borders (Forest of Dean &amp; Herefordshire)</t>
        </is>
      </c>
      <c r="D36" s="62" t="n">
        <v>4</v>
      </c>
      <c r="E36" s="60" t="n">
        <v>110</v>
      </c>
      <c r="F36" s="60" t="n">
        <v>1.75</v>
      </c>
      <c r="G36" s="60" t="inlineStr">
        <is>
          <t>Easy</t>
        </is>
      </c>
      <c r="H36" s="60" t="inlineStr">
        <is>
          <t>Yes</t>
        </is>
      </c>
      <c r="I36" s="60" t="inlineStr">
        <is>
          <t>GL15 4HD</t>
        </is>
      </c>
      <c r="J36" s="60" t="n">
        <v>30</v>
      </c>
      <c r="K36" s="63" t="inlineStr">
        <is>
          <t>Open in Google Maps</t>
        </is>
      </c>
    </row>
    <row r="37">
      <c r="A37" s="60" t="n">
        <v>151</v>
      </c>
      <c r="B37" s="61" t="inlineStr">
        <is>
          <t>Beechenhurst &amp; Cathedral Sculpture</t>
        </is>
      </c>
      <c r="C37" s="60" t="inlineStr">
        <is>
          <t>English Borders (Forest of Dean &amp; Herefordshire)</t>
        </is>
      </c>
      <c r="D37" s="62" t="n">
        <v>3</v>
      </c>
      <c r="E37" s="60" t="n">
        <v>90</v>
      </c>
      <c r="F37" s="60" t="n">
        <v>1.25</v>
      </c>
      <c r="G37" s="60" t="inlineStr">
        <is>
          <t>Easy</t>
        </is>
      </c>
      <c r="H37" s="60" t="inlineStr">
        <is>
          <t>Yes</t>
        </is>
      </c>
      <c r="I37" s="60" t="inlineStr">
        <is>
          <t>GL16 7EG</t>
        </is>
      </c>
      <c r="J37" s="60" t="n">
        <v>30</v>
      </c>
      <c r="K37" s="63" t="inlineStr">
        <is>
          <t>Open in Google Maps</t>
        </is>
      </c>
    </row>
    <row r="38">
      <c r="A38" s="60" t="n">
        <v>12</v>
      </c>
      <c r="B38" s="61" t="inlineStr">
        <is>
          <t>Blorenge from Foxhunter</t>
        </is>
      </c>
      <c r="C38" s="60" t="inlineStr">
        <is>
          <t>Brecon Beacons / Bannau Brycheiniog</t>
        </is>
      </c>
      <c r="D38" s="62" t="n">
        <v>3.5</v>
      </c>
      <c r="E38" s="60" t="n">
        <v>180</v>
      </c>
      <c r="F38" s="60" t="n">
        <v>1.75</v>
      </c>
      <c r="G38" s="60" t="inlineStr">
        <is>
          <t>Easy</t>
        </is>
      </c>
      <c r="H38" s="60" t="inlineStr">
        <is>
          <t>Yes</t>
        </is>
      </c>
      <c r="I38" s="60" t="inlineStr">
        <is>
          <t>NP7 9SS</t>
        </is>
      </c>
      <c r="J38" s="60" t="n">
        <v>35</v>
      </c>
      <c r="K38" s="63" t="inlineStr">
        <is>
          <t>Open in Google Maps</t>
        </is>
      </c>
    </row>
    <row r="39">
      <c r="A39" s="60" t="n">
        <v>13</v>
      </c>
      <c r="B39" s="61" t="inlineStr">
        <is>
          <t>Table Mountain (Crug Hywel)</t>
        </is>
      </c>
      <c r="C39" s="60" t="inlineStr">
        <is>
          <t>Brecon Beacons / Bannau Brycheiniog</t>
        </is>
      </c>
      <c r="D39" s="62" t="n">
        <v>4</v>
      </c>
      <c r="E39" s="60" t="n">
        <v>310</v>
      </c>
      <c r="F39" s="60" t="n">
        <v>2.5</v>
      </c>
      <c r="G39" s="60" t="inlineStr">
        <is>
          <t>Moderate</t>
        </is>
      </c>
      <c r="H39" s="60" t="inlineStr">
        <is>
          <t>Yes</t>
        </is>
      </c>
      <c r="I39" s="60" t="inlineStr">
        <is>
          <t>NP8 1AE</t>
        </is>
      </c>
      <c r="J39" s="60" t="n">
        <v>35</v>
      </c>
      <c r="K39" s="63" t="inlineStr">
        <is>
          <t>Open in Google Maps</t>
        </is>
      </c>
    </row>
    <row r="40">
      <c r="A40" s="60" t="n">
        <v>71</v>
      </c>
      <c r="B40" s="61" t="inlineStr">
        <is>
          <t>Blaenavon World Heritage Site</t>
        </is>
      </c>
      <c r="C40" s="60" t="inlineStr">
        <is>
          <t>Valleys &amp; Vale of Glamorgan</t>
        </is>
      </c>
      <c r="D40" s="62" t="n">
        <v>5</v>
      </c>
      <c r="E40" s="60" t="n">
        <v>280</v>
      </c>
      <c r="F40" s="60" t="n">
        <v>2.75</v>
      </c>
      <c r="G40" s="60" t="inlineStr">
        <is>
          <t>Moderate</t>
        </is>
      </c>
      <c r="H40" s="60" t="inlineStr">
        <is>
          <t>Yes</t>
        </is>
      </c>
      <c r="I40" s="60" t="inlineStr">
        <is>
          <t>NP4 9XP</t>
        </is>
      </c>
      <c r="J40" s="60" t="n">
        <v>35</v>
      </c>
      <c r="K40" s="63" t="inlineStr">
        <is>
          <t>Open in Google Maps</t>
        </is>
      </c>
    </row>
    <row r="41">
      <c r="A41" s="60" t="n">
        <v>82</v>
      </c>
      <c r="B41" s="61" t="inlineStr">
        <is>
          <t>Newport Wetlands</t>
        </is>
      </c>
      <c r="C41" s="60" t="inlineStr">
        <is>
          <t>Valleys &amp; Vale of Glamorgan</t>
        </is>
      </c>
      <c r="D41" s="62" t="n">
        <v>3.5</v>
      </c>
      <c r="E41" s="60" t="n">
        <v>10</v>
      </c>
      <c r="F41" s="60" t="n">
        <v>1.5</v>
      </c>
      <c r="G41" s="60" t="inlineStr">
        <is>
          <t>Easy</t>
        </is>
      </c>
      <c r="H41" s="60" t="inlineStr">
        <is>
          <t>Yes</t>
        </is>
      </c>
      <c r="I41" s="60" t="inlineStr">
        <is>
          <t>NP18 2BZ</t>
        </is>
      </c>
      <c r="J41" s="60" t="n">
        <v>35</v>
      </c>
      <c r="K41" s="63" t="inlineStr">
        <is>
          <t>Open in Google Maps</t>
        </is>
      </c>
    </row>
    <row r="42">
      <c r="A42" s="60" t="n">
        <v>92</v>
      </c>
      <c r="B42" s="61" t="inlineStr">
        <is>
          <t>The Punchbowl, Blorenge</t>
        </is>
      </c>
      <c r="C42" s="60" t="inlineStr">
        <is>
          <t>Wye Valley &amp; Monmouthshire</t>
        </is>
      </c>
      <c r="D42" s="62" t="n">
        <v>2.5</v>
      </c>
      <c r="E42" s="60" t="n">
        <v>100</v>
      </c>
      <c r="F42" s="60" t="n">
        <v>1.25</v>
      </c>
      <c r="G42" s="60" t="inlineStr">
        <is>
          <t>Easy</t>
        </is>
      </c>
      <c r="H42" s="60" t="inlineStr">
        <is>
          <t>Yes</t>
        </is>
      </c>
      <c r="I42" s="60" t="inlineStr">
        <is>
          <t>NP7 9SS</t>
        </is>
      </c>
      <c r="J42" s="60" t="n">
        <v>35</v>
      </c>
      <c r="K42" s="63" t="inlineStr">
        <is>
          <t>Open in Google Maps</t>
        </is>
      </c>
    </row>
    <row r="43">
      <c r="A43" s="60" t="n">
        <v>97</v>
      </c>
      <c r="B43" s="61" t="inlineStr">
        <is>
          <t>Greenmeadow &amp; Cwmbran Lakes</t>
        </is>
      </c>
      <c r="C43" s="60" t="inlineStr">
        <is>
          <t>Wye Valley &amp; Monmouthshire</t>
        </is>
      </c>
      <c r="D43" s="62" t="n">
        <v>3</v>
      </c>
      <c r="E43" s="60" t="n">
        <v>40</v>
      </c>
      <c r="F43" s="60" t="n">
        <v>1.5</v>
      </c>
      <c r="G43" s="60" t="inlineStr">
        <is>
          <t>Easy</t>
        </is>
      </c>
      <c r="H43" s="60" t="inlineStr">
        <is>
          <t>Yes</t>
        </is>
      </c>
      <c r="I43" s="60" t="inlineStr">
        <is>
          <t>NP44 5AJ</t>
        </is>
      </c>
      <c r="J43" s="60" t="n">
        <v>35</v>
      </c>
      <c r="K43" s="63" t="inlineStr">
        <is>
          <t>Open in Google Maps</t>
        </is>
      </c>
    </row>
    <row r="44">
      <c r="A44" s="60" t="n">
        <v>110</v>
      </c>
      <c r="B44" s="61" t="inlineStr">
        <is>
          <t>Crickhowell to Table Mountain &amp; Crug Mawr</t>
        </is>
      </c>
      <c r="C44" s="60" t="inlineStr">
        <is>
          <t>Brecon Beacons / Bannau Brycheiniog</t>
        </is>
      </c>
      <c r="D44" s="62" t="n">
        <v>8</v>
      </c>
      <c r="E44" s="60" t="n">
        <v>520</v>
      </c>
      <c r="F44" s="60" t="n">
        <v>4.5</v>
      </c>
      <c r="G44" s="60" t="inlineStr">
        <is>
          <t>Moderate/Hard</t>
        </is>
      </c>
      <c r="H44" s="60" t="inlineStr">
        <is>
          <t>Yes</t>
        </is>
      </c>
      <c r="I44" s="60" t="inlineStr">
        <is>
          <t>NP8 1AE</t>
        </is>
      </c>
      <c r="J44" s="60" t="n">
        <v>35</v>
      </c>
      <c r="K44" s="63" t="inlineStr">
        <is>
          <t>Open in Google Maps</t>
        </is>
      </c>
    </row>
    <row r="45">
      <c r="A45" s="60" t="n">
        <v>114</v>
      </c>
      <c r="B45" s="61" t="inlineStr">
        <is>
          <t>Gilwern &amp; the Clydach Gorge</t>
        </is>
      </c>
      <c r="C45" s="60" t="inlineStr">
        <is>
          <t>Brecon Beacons / Bannau Brycheiniog</t>
        </is>
      </c>
      <c r="D45" s="62" t="n">
        <v>5</v>
      </c>
      <c r="E45" s="60" t="n">
        <v>180</v>
      </c>
      <c r="F45" s="60" t="n">
        <v>2.75</v>
      </c>
      <c r="G45" s="60" t="inlineStr">
        <is>
          <t>Moderate</t>
        </is>
      </c>
      <c r="H45" s="60" t="inlineStr">
        <is>
          <t>Yes</t>
        </is>
      </c>
      <c r="I45" s="60" t="inlineStr">
        <is>
          <t>NP7 0AU</t>
        </is>
      </c>
      <c r="J45" s="60" t="n">
        <v>35</v>
      </c>
      <c r="K45" s="63" t="inlineStr">
        <is>
          <t>Open in Google Maps</t>
        </is>
      </c>
    </row>
    <row r="46">
      <c r="A46" s="60" t="n">
        <v>115</v>
      </c>
      <c r="B46" s="61" t="inlineStr">
        <is>
          <t>Big Pit &amp; Garn Lakes Heritage Trail</t>
        </is>
      </c>
      <c r="C46" s="60" t="inlineStr">
        <is>
          <t>Valleys &amp; Vale of Glamorgan</t>
        </is>
      </c>
      <c r="D46" s="62" t="n">
        <v>4</v>
      </c>
      <c r="E46" s="60" t="n">
        <v>150</v>
      </c>
      <c r="F46" s="60" t="n">
        <v>2</v>
      </c>
      <c r="G46" s="60" t="inlineStr">
        <is>
          <t>Easy/Moderate</t>
        </is>
      </c>
      <c r="H46" s="60" t="inlineStr">
        <is>
          <t>Yes</t>
        </is>
      </c>
      <c r="I46" s="60" t="inlineStr">
        <is>
          <t>NP4 9XP</t>
        </is>
      </c>
      <c r="J46" s="60" t="n">
        <v>35</v>
      </c>
      <c r="K46" s="63" t="inlineStr">
        <is>
          <t>Open in Google Maps</t>
        </is>
      </c>
    </row>
    <row r="47">
      <c r="A47" s="60" t="n">
        <v>116</v>
      </c>
      <c r="B47" s="61" t="inlineStr">
        <is>
          <t>Coity Mountain &amp; Blorenge Ridge</t>
        </is>
      </c>
      <c r="C47" s="60" t="inlineStr">
        <is>
          <t>Valleys &amp; Vale of Glamorgan</t>
        </is>
      </c>
      <c r="D47" s="62" t="n">
        <v>6.5</v>
      </c>
      <c r="E47" s="60" t="n">
        <v>350</v>
      </c>
      <c r="F47" s="60" t="n">
        <v>3.5</v>
      </c>
      <c r="G47" s="60" t="inlineStr">
        <is>
          <t>Moderate/Hard</t>
        </is>
      </c>
      <c r="H47" s="60" t="inlineStr">
        <is>
          <t>Yes</t>
        </is>
      </c>
      <c r="I47" s="60" t="inlineStr">
        <is>
          <t>NP4 9SL</t>
        </is>
      </c>
      <c r="J47" s="60" t="n">
        <v>35</v>
      </c>
      <c r="K47" s="63" t="inlineStr">
        <is>
          <t>Open in Google Maps</t>
        </is>
      </c>
    </row>
    <row r="48">
      <c r="A48" s="60" t="n">
        <v>117</v>
      </c>
      <c r="B48" s="61" t="inlineStr">
        <is>
          <t>Caerleon Roman Amphitheatre &amp; Usk</t>
        </is>
      </c>
      <c r="C48" s="60" t="inlineStr">
        <is>
          <t>Valleys &amp; Vale of Glamorgan</t>
        </is>
      </c>
      <c r="D48" s="62" t="n">
        <v>3</v>
      </c>
      <c r="E48" s="60" t="n">
        <v>30</v>
      </c>
      <c r="F48" s="60" t="n">
        <v>1.5</v>
      </c>
      <c r="G48" s="60" t="inlineStr">
        <is>
          <t>Easy</t>
        </is>
      </c>
      <c r="H48" s="60" t="inlineStr">
        <is>
          <t>Yes</t>
        </is>
      </c>
      <c r="I48" s="60" t="inlineStr">
        <is>
          <t>NP18 1AE</t>
        </is>
      </c>
      <c r="J48" s="60" t="n">
        <v>35</v>
      </c>
      <c r="K48" s="63" t="inlineStr">
        <is>
          <t>Open in Google Maps</t>
        </is>
      </c>
    </row>
    <row r="49">
      <c r="A49" s="60" t="n">
        <v>153</v>
      </c>
      <c r="B49" s="61" t="inlineStr">
        <is>
          <t>May Hill &amp; the Yew Clump</t>
        </is>
      </c>
      <c r="C49" s="60" t="inlineStr">
        <is>
          <t>English Borders (Forest of Dean &amp; Herefordshire)</t>
        </is>
      </c>
      <c r="D49" s="62" t="n">
        <v>3.5</v>
      </c>
      <c r="E49" s="60" t="n">
        <v>180</v>
      </c>
      <c r="F49" s="60" t="n">
        <v>1.75</v>
      </c>
      <c r="G49" s="60" t="inlineStr">
        <is>
          <t>Easy/Moderate</t>
        </is>
      </c>
      <c r="H49" s="60" t="inlineStr">
        <is>
          <t>Yes</t>
        </is>
      </c>
      <c r="I49" s="60" t="inlineStr">
        <is>
          <t>GL17 0NN</t>
        </is>
      </c>
      <c r="J49" s="60" t="n">
        <v>35</v>
      </c>
      <c r="K49" s="63" t="inlineStr">
        <is>
          <t>Open in Google Maps</t>
        </is>
      </c>
    </row>
    <row r="50">
      <c r="A50" s="60" t="n">
        <v>160</v>
      </c>
      <c r="B50" s="61" t="inlineStr">
        <is>
          <t>Magor Marsh GWT (Gwent Levels)</t>
        </is>
      </c>
      <c r="C50" s="60" t="inlineStr">
        <is>
          <t>Wye Valley &amp; Monmouthshire</t>
        </is>
      </c>
      <c r="D50" s="62" t="n">
        <v>2.5</v>
      </c>
      <c r="E50" s="60" t="n">
        <v>10</v>
      </c>
      <c r="F50" s="60" t="n">
        <v>1</v>
      </c>
      <c r="G50" s="60" t="inlineStr">
        <is>
          <t>Easy</t>
        </is>
      </c>
      <c r="H50" s="60" t="inlineStr">
        <is>
          <t>Yes</t>
        </is>
      </c>
      <c r="I50" s="60" t="inlineStr">
        <is>
          <t>NP26 3DD</t>
        </is>
      </c>
      <c r="J50" s="60" t="n">
        <v>35</v>
      </c>
      <c r="K50" s="63" t="inlineStr">
        <is>
          <t>Open in Google Maps</t>
        </is>
      </c>
    </row>
    <row r="51">
      <c r="A51" s="60" t="n">
        <v>68</v>
      </c>
      <c r="B51" s="61" t="inlineStr">
        <is>
          <t>Cwmcarn &amp; Twmbarlwm</t>
        </is>
      </c>
      <c r="C51" s="60" t="inlineStr">
        <is>
          <t>Valleys &amp; Vale of Glamorgan</t>
        </is>
      </c>
      <c r="D51" s="62" t="n">
        <v>5.5</v>
      </c>
      <c r="E51" s="60" t="n">
        <v>320</v>
      </c>
      <c r="F51" s="60" t="n">
        <v>3</v>
      </c>
      <c r="G51" s="60" t="inlineStr">
        <is>
          <t>Moderate/Hard</t>
        </is>
      </c>
      <c r="H51" s="60" t="inlineStr">
        <is>
          <t>Yes</t>
        </is>
      </c>
      <c r="I51" s="60" t="inlineStr">
        <is>
          <t>NP11 7FA</t>
        </is>
      </c>
      <c r="J51" s="60" t="n">
        <v>40</v>
      </c>
      <c r="K51" s="63" t="inlineStr">
        <is>
          <t>Open in Google Maps</t>
        </is>
      </c>
    </row>
    <row r="52">
      <c r="A52" s="60" t="n">
        <v>89</v>
      </c>
      <c r="B52" s="61" t="inlineStr">
        <is>
          <t>Partrishow &amp; the Black Mountains</t>
        </is>
      </c>
      <c r="C52" s="60" t="inlineStr">
        <is>
          <t>Wye Valley &amp; Monmouthshire</t>
        </is>
      </c>
      <c r="D52" s="62" t="n">
        <v>6.5</v>
      </c>
      <c r="E52" s="60" t="n">
        <v>400</v>
      </c>
      <c r="F52" s="60" t="n">
        <v>3.5</v>
      </c>
      <c r="G52" s="60" t="inlineStr">
        <is>
          <t>Moderate</t>
        </is>
      </c>
      <c r="H52" s="60" t="inlineStr">
        <is>
          <t>Yes</t>
        </is>
      </c>
      <c r="I52" s="60" t="inlineStr">
        <is>
          <t>NP7 7LN</t>
        </is>
      </c>
      <c r="J52" s="60" t="n">
        <v>40</v>
      </c>
      <c r="K52" s="63" t="inlineStr">
        <is>
          <t>Open in Google Maps</t>
        </is>
      </c>
    </row>
    <row r="53">
      <c r="A53" s="60" t="n">
        <v>91</v>
      </c>
      <c r="B53" s="61" t="inlineStr">
        <is>
          <t>Sirhowy Valley Country Park</t>
        </is>
      </c>
      <c r="C53" s="60" t="inlineStr">
        <is>
          <t>Wye Valley &amp; Monmouthshire</t>
        </is>
      </c>
      <c r="D53" s="62" t="n">
        <v>4</v>
      </c>
      <c r="E53" s="60" t="n">
        <v>150</v>
      </c>
      <c r="F53" s="60" t="n">
        <v>2</v>
      </c>
      <c r="G53" s="60" t="inlineStr">
        <is>
          <t>Easy/Moderate</t>
        </is>
      </c>
      <c r="H53" s="60" t="inlineStr">
        <is>
          <t>Yes</t>
        </is>
      </c>
      <c r="I53" s="60" t="inlineStr">
        <is>
          <t>NP11 7NS</t>
        </is>
      </c>
      <c r="J53" s="60" t="n">
        <v>40</v>
      </c>
      <c r="K53" s="63" t="inlineStr">
        <is>
          <t>Open in Google Maps</t>
        </is>
      </c>
    </row>
    <row r="54">
      <c r="A54" s="60" t="n">
        <v>101</v>
      </c>
      <c r="B54" s="61" t="inlineStr">
        <is>
          <t>Newport to Fourteen Locks</t>
        </is>
      </c>
      <c r="C54" s="60" t="inlineStr">
        <is>
          <t>Wye Valley &amp; Monmouthshire</t>
        </is>
      </c>
      <c r="D54" s="62" t="n">
        <v>4</v>
      </c>
      <c r="E54" s="60" t="n">
        <v>80</v>
      </c>
      <c r="F54" s="60" t="n">
        <v>2</v>
      </c>
      <c r="G54" s="60" t="inlineStr">
        <is>
          <t>Easy</t>
        </is>
      </c>
      <c r="H54" s="60" t="inlineStr">
        <is>
          <t>Yes</t>
        </is>
      </c>
      <c r="I54" s="60" t="inlineStr">
        <is>
          <t>NP10 9GN</t>
        </is>
      </c>
      <c r="J54" s="60" t="n">
        <v>40</v>
      </c>
      <c r="K54" s="63" t="inlineStr">
        <is>
          <t>Open in Google Maps</t>
        </is>
      </c>
    </row>
    <row r="55">
      <c r="A55" s="60" t="n">
        <v>112</v>
      </c>
      <c r="B55" s="61" t="inlineStr">
        <is>
          <t>Coed y Cerrig NNR &amp; Grwyne Fawr</t>
        </is>
      </c>
      <c r="C55" s="60" t="inlineStr">
        <is>
          <t>Brecon Beacons / Bannau Brycheiniog</t>
        </is>
      </c>
      <c r="D55" s="62" t="n">
        <v>2.5</v>
      </c>
      <c r="E55" s="60" t="n">
        <v>80</v>
      </c>
      <c r="F55" s="60" t="n">
        <v>1.25</v>
      </c>
      <c r="G55" s="60" t="inlineStr">
        <is>
          <t>Easy</t>
        </is>
      </c>
      <c r="H55" s="60" t="inlineStr">
        <is>
          <t>Yes</t>
        </is>
      </c>
      <c r="I55" s="60" t="inlineStr">
        <is>
          <t>NP7 7LN</t>
        </is>
      </c>
      <c r="J55" s="60" t="n">
        <v>40</v>
      </c>
      <c r="K55" s="63" t="inlineStr">
        <is>
          <t>Open in Google Maps</t>
        </is>
      </c>
    </row>
    <row r="56">
      <c r="A56" s="60" t="n">
        <v>118</v>
      </c>
      <c r="B56" s="61" t="inlineStr">
        <is>
          <t>Cwmyoy Leaning Church &amp; Vale of Ewyas</t>
        </is>
      </c>
      <c r="C56" s="60" t="inlineStr">
        <is>
          <t>Wye Valley &amp; Monmouthshire</t>
        </is>
      </c>
      <c r="D56" s="62" t="n">
        <v>5.5</v>
      </c>
      <c r="E56" s="60" t="n">
        <v>380</v>
      </c>
      <c r="F56" s="60" t="n">
        <v>3.25</v>
      </c>
      <c r="G56" s="60" t="inlineStr">
        <is>
          <t>Moderate</t>
        </is>
      </c>
      <c r="H56" s="60" t="inlineStr">
        <is>
          <t>Yes</t>
        </is>
      </c>
      <c r="I56" s="60" t="inlineStr">
        <is>
          <t>NP7 7NT</t>
        </is>
      </c>
      <c r="J56" s="60" t="n">
        <v>40</v>
      </c>
      <c r="K56" s="63" t="inlineStr">
        <is>
          <t>Open in Google Maps</t>
        </is>
      </c>
    </row>
    <row r="57">
      <c r="A57" s="60" t="n">
        <v>155</v>
      </c>
      <c r="B57" s="61" t="inlineStr">
        <is>
          <t>Golden Valley &amp; Dore Abbey</t>
        </is>
      </c>
      <c r="C57" s="60" t="inlineStr">
        <is>
          <t>English Borders (Forest of Dean &amp; Herefordshire)</t>
        </is>
      </c>
      <c r="D57" s="62" t="n">
        <v>5</v>
      </c>
      <c r="E57" s="60" t="n">
        <v>110</v>
      </c>
      <c r="F57" s="60" t="n">
        <v>2.25</v>
      </c>
      <c r="G57" s="60" t="inlineStr">
        <is>
          <t>Easy/Moderate</t>
        </is>
      </c>
      <c r="H57" s="60" t="inlineStr">
        <is>
          <t>Yes</t>
        </is>
      </c>
      <c r="I57" s="60" t="inlineStr">
        <is>
          <t>HR2 0AA</t>
        </is>
      </c>
      <c r="J57" s="60" t="n">
        <v>40</v>
      </c>
      <c r="K57" s="63" t="inlineStr">
        <is>
          <t>Open in Google Maps</t>
        </is>
      </c>
    </row>
    <row r="58">
      <c r="A58" s="60" t="n">
        <v>25</v>
      </c>
      <c r="B58" s="61" t="inlineStr">
        <is>
          <t>Black Mountain Ridge (Hatterall)</t>
        </is>
      </c>
      <c r="C58" s="60" t="inlineStr">
        <is>
          <t>Brecon Beacons / Bannau Brycheiniog</t>
        </is>
      </c>
      <c r="D58" s="62" t="n">
        <v>9</v>
      </c>
      <c r="E58" s="60" t="n">
        <v>560</v>
      </c>
      <c r="F58" s="60" t="n">
        <v>5</v>
      </c>
      <c r="G58" s="60" t="inlineStr">
        <is>
          <t>Hard</t>
        </is>
      </c>
      <c r="H58" s="60" t="inlineStr">
        <is>
          <t>Yes</t>
        </is>
      </c>
      <c r="I58" s="60" t="inlineStr">
        <is>
          <t>NP7 7NN</t>
        </is>
      </c>
      <c r="J58" s="60" t="n">
        <v>45</v>
      </c>
      <c r="K58" s="63" t="inlineStr">
        <is>
          <t>Open in Google Maps</t>
        </is>
      </c>
    </row>
    <row r="59">
      <c r="A59" s="60" t="n">
        <v>26</v>
      </c>
      <c r="B59" s="61" t="inlineStr">
        <is>
          <t>Llanthony Priory Circular</t>
        </is>
      </c>
      <c r="C59" s="60" t="inlineStr">
        <is>
          <t>Brecon Beacons / Bannau Brycheiniog</t>
        </is>
      </c>
      <c r="D59" s="62" t="n">
        <v>5.5</v>
      </c>
      <c r="E59" s="60" t="n">
        <v>400</v>
      </c>
      <c r="F59" s="60" t="n">
        <v>3.5</v>
      </c>
      <c r="G59" s="60" t="inlineStr">
        <is>
          <t>Moderate</t>
        </is>
      </c>
      <c r="H59" s="60" t="inlineStr">
        <is>
          <t>Yes</t>
        </is>
      </c>
      <c r="I59" s="60" t="inlineStr">
        <is>
          <t>NP7 7NN</t>
        </is>
      </c>
      <c r="J59" s="60" t="n">
        <v>45</v>
      </c>
      <c r="K59" s="63" t="inlineStr">
        <is>
          <t>Open in Google Maps</t>
        </is>
      </c>
    </row>
    <row r="60">
      <c r="A60" s="60" t="n">
        <v>65</v>
      </c>
      <c r="B60" s="61" t="inlineStr">
        <is>
          <t>Castell Coch &amp; Fforest Fawr</t>
        </is>
      </c>
      <c r="C60" s="60" t="inlineStr">
        <is>
          <t>Valleys &amp; Vale of Glamorgan</t>
        </is>
      </c>
      <c r="D60" s="62" t="n">
        <v>4</v>
      </c>
      <c r="E60" s="60" t="n">
        <v>220</v>
      </c>
      <c r="F60" s="60" t="n">
        <v>2</v>
      </c>
      <c r="G60" s="60" t="inlineStr">
        <is>
          <t>Moderate</t>
        </is>
      </c>
      <c r="H60" s="60" t="inlineStr">
        <is>
          <t>Yes</t>
        </is>
      </c>
      <c r="I60" s="60" t="inlineStr">
        <is>
          <t>CF15 7JS</t>
        </is>
      </c>
      <c r="J60" s="60" t="n">
        <v>45</v>
      </c>
      <c r="K60" s="63" t="inlineStr">
        <is>
          <t>Open in Google Maps</t>
        </is>
      </c>
    </row>
    <row r="61">
      <c r="A61" s="60" t="n">
        <v>66</v>
      </c>
      <c r="B61" s="61" t="inlineStr">
        <is>
          <t>Caerphilly Mountain / The Ridgeway</t>
        </is>
      </c>
      <c r="C61" s="60" t="inlineStr">
        <is>
          <t>Valleys &amp; Vale of Glamorgan</t>
        </is>
      </c>
      <c r="D61" s="62" t="n">
        <v>5</v>
      </c>
      <c r="E61" s="60" t="n">
        <v>240</v>
      </c>
      <c r="F61" s="60" t="n">
        <v>2.5</v>
      </c>
      <c r="G61" s="60" t="inlineStr">
        <is>
          <t>Moderate</t>
        </is>
      </c>
      <c r="H61" s="60" t="inlineStr">
        <is>
          <t>Yes</t>
        </is>
      </c>
      <c r="I61" s="60" t="inlineStr">
        <is>
          <t>CF83 1NF</t>
        </is>
      </c>
      <c r="J61" s="60" t="n">
        <v>45</v>
      </c>
      <c r="K61" s="63" t="inlineStr">
        <is>
          <t>Open in Google Maps</t>
        </is>
      </c>
    </row>
    <row r="62">
      <c r="A62" s="60" t="n">
        <v>93</v>
      </c>
      <c r="B62" s="61" t="inlineStr">
        <is>
          <t>Hatterall Ridge from Llanthony</t>
        </is>
      </c>
      <c r="C62" s="60" t="inlineStr">
        <is>
          <t>Wye Valley &amp; Monmouthshire</t>
        </is>
      </c>
      <c r="D62" s="62" t="n">
        <v>7</v>
      </c>
      <c r="E62" s="60" t="n">
        <v>450</v>
      </c>
      <c r="F62" s="60" t="n">
        <v>4</v>
      </c>
      <c r="G62" s="60" t="inlineStr">
        <is>
          <t>Hard</t>
        </is>
      </c>
      <c r="H62" s="60" t="inlineStr">
        <is>
          <t>Yes</t>
        </is>
      </c>
      <c r="I62" s="60" t="inlineStr">
        <is>
          <t>NP7 7NN</t>
        </is>
      </c>
      <c r="J62" s="60" t="n">
        <v>45</v>
      </c>
      <c r="K62" s="63" t="inlineStr">
        <is>
          <t>Open in Google Maps</t>
        </is>
      </c>
    </row>
    <row r="63">
      <c r="A63" s="60" t="n">
        <v>159</v>
      </c>
      <c r="B63" s="61" t="inlineStr">
        <is>
          <t>Mordiford, Haugh Wood &amp; Bluebells</t>
        </is>
      </c>
      <c r="C63" s="60" t="inlineStr">
        <is>
          <t>English Borders (Forest of Dean &amp; Herefordshire)</t>
        </is>
      </c>
      <c r="D63" s="62" t="n">
        <v>5</v>
      </c>
      <c r="E63" s="60" t="n">
        <v>190</v>
      </c>
      <c r="F63" s="60" t="n">
        <v>2.5</v>
      </c>
      <c r="G63" s="60" t="inlineStr">
        <is>
          <t>Easy/Moderate</t>
        </is>
      </c>
      <c r="H63" s="60" t="inlineStr">
        <is>
          <t>Yes</t>
        </is>
      </c>
      <c r="I63" s="60" t="inlineStr">
        <is>
          <t>HR1 4LP</t>
        </is>
      </c>
      <c r="J63" s="60" t="n">
        <v>45</v>
      </c>
      <c r="K63" s="63" t="inlineStr">
        <is>
          <t>Open in Google Maps</t>
        </is>
      </c>
    </row>
    <row r="64">
      <c r="A64" s="60" t="n">
        <v>9</v>
      </c>
      <c r="B64" s="61" t="inlineStr">
        <is>
          <t>Waun Fach via Grwyne Fawr</t>
        </is>
      </c>
      <c r="C64" s="60" t="inlineStr">
        <is>
          <t>Brecon Beacons / Bannau Brycheiniog</t>
        </is>
      </c>
      <c r="D64" s="62" t="n">
        <v>10</v>
      </c>
      <c r="E64" s="60" t="n">
        <v>580</v>
      </c>
      <c r="F64" s="60" t="n">
        <v>5.5</v>
      </c>
      <c r="G64" s="60" t="inlineStr">
        <is>
          <t>Hard</t>
        </is>
      </c>
      <c r="H64" s="60" t="inlineStr">
        <is>
          <t>Yes</t>
        </is>
      </c>
      <c r="I64" s="60" t="inlineStr">
        <is>
          <t>NP7 7LP</t>
        </is>
      </c>
      <c r="J64" s="60" t="n">
        <v>50</v>
      </c>
      <c r="K64" s="63" t="inlineStr">
        <is>
          <t>Open in Google Maps</t>
        </is>
      </c>
    </row>
    <row r="65">
      <c r="A65" s="60" t="n">
        <v>14</v>
      </c>
      <c r="B65" s="61" t="inlineStr">
        <is>
          <t>Hay Bluff &amp; Twmpa</t>
        </is>
      </c>
      <c r="C65" s="60" t="inlineStr">
        <is>
          <t>Brecon Beacons / Bannau Brycheiniog</t>
        </is>
      </c>
      <c r="D65" s="62" t="n">
        <v>4</v>
      </c>
      <c r="E65" s="60" t="n">
        <v>230</v>
      </c>
      <c r="F65" s="60" t="n">
        <v>2.5</v>
      </c>
      <c r="G65" s="60" t="inlineStr">
        <is>
          <t>Moderate</t>
        </is>
      </c>
      <c r="H65" s="60" t="inlineStr">
        <is>
          <t>Yes</t>
        </is>
      </c>
      <c r="I65" s="60" t="inlineStr">
        <is>
          <t>HR3 5TL</t>
        </is>
      </c>
      <c r="J65" s="60" t="n">
        <v>50</v>
      </c>
      <c r="K65" s="63" t="inlineStr">
        <is>
          <t>Open in Google Maps</t>
        </is>
      </c>
    </row>
    <row r="66">
      <c r="A66" s="60" t="n">
        <v>15</v>
      </c>
      <c r="B66" s="61" t="inlineStr">
        <is>
          <t>Llangorse Lake Circular</t>
        </is>
      </c>
      <c r="C66" s="60" t="inlineStr">
        <is>
          <t>Brecon Beacons / Bannau Brycheiniog</t>
        </is>
      </c>
      <c r="D66" s="62" t="n">
        <v>6.5</v>
      </c>
      <c r="E66" s="60" t="n">
        <v>100</v>
      </c>
      <c r="F66" s="60" t="n">
        <v>3</v>
      </c>
      <c r="G66" s="60" t="inlineStr">
        <is>
          <t>Easy</t>
        </is>
      </c>
      <c r="H66" s="60" t="inlineStr">
        <is>
          <t>Yes</t>
        </is>
      </c>
      <c r="I66" s="60" t="inlineStr">
        <is>
          <t>LD3 7TR</t>
        </is>
      </c>
      <c r="J66" s="60" t="n">
        <v>50</v>
      </c>
      <c r="K66" s="63" t="inlineStr">
        <is>
          <t>Open in Google Maps</t>
        </is>
      </c>
    </row>
    <row r="67">
      <c r="A67" s="60" t="n">
        <v>24</v>
      </c>
      <c r="B67" s="61" t="inlineStr">
        <is>
          <t>Grwyne Fawr Reservoir</t>
        </is>
      </c>
      <c r="C67" s="60" t="inlineStr">
        <is>
          <t>Brecon Beacons / Bannau Brycheiniog</t>
        </is>
      </c>
      <c r="D67" s="62" t="n">
        <v>7</v>
      </c>
      <c r="E67" s="60" t="n">
        <v>250</v>
      </c>
      <c r="F67" s="60" t="n">
        <v>3.5</v>
      </c>
      <c r="G67" s="60" t="inlineStr">
        <is>
          <t>Moderate</t>
        </is>
      </c>
      <c r="H67" s="60" t="inlineStr">
        <is>
          <t>Yes</t>
        </is>
      </c>
      <c r="I67" s="60" t="inlineStr">
        <is>
          <t>NP7 7LP</t>
        </is>
      </c>
      <c r="J67" s="60" t="n">
        <v>50</v>
      </c>
      <c r="K67" s="63" t="inlineStr">
        <is>
          <t>Open in Google Maps</t>
        </is>
      </c>
    </row>
    <row r="68">
      <c r="A68" s="60" t="n">
        <v>27</v>
      </c>
      <c r="B68" s="61" t="inlineStr">
        <is>
          <t>Allt yr Esgair</t>
        </is>
      </c>
      <c r="C68" s="60" t="inlineStr">
        <is>
          <t>Brecon Beacons / Bannau Brycheiniog</t>
        </is>
      </c>
      <c r="D68" s="62" t="n">
        <v>3.5</v>
      </c>
      <c r="E68" s="60" t="n">
        <v>220</v>
      </c>
      <c r="F68" s="60" t="n">
        <v>2</v>
      </c>
      <c r="G68" s="60" t="inlineStr">
        <is>
          <t>Moderate</t>
        </is>
      </c>
      <c r="H68" s="60" t="inlineStr">
        <is>
          <t>Yes</t>
        </is>
      </c>
      <c r="I68" s="60" t="inlineStr">
        <is>
          <t>LD3 7RQ</t>
        </is>
      </c>
      <c r="J68" s="60" t="n">
        <v>50</v>
      </c>
      <c r="K68" s="63" t="inlineStr">
        <is>
          <t>Open in Google Maps</t>
        </is>
      </c>
    </row>
    <row r="69">
      <c r="A69" s="60" t="n">
        <v>63</v>
      </c>
      <c r="B69" s="61" t="inlineStr">
        <is>
          <t>Cardiff Bay Barrage Circular</t>
        </is>
      </c>
      <c r="C69" s="60" t="inlineStr">
        <is>
          <t>Valleys &amp; Vale of Glamorgan</t>
        </is>
      </c>
      <c r="D69" s="62" t="n">
        <v>4</v>
      </c>
      <c r="E69" s="60" t="n">
        <v>20</v>
      </c>
      <c r="F69" s="60" t="n">
        <v>2</v>
      </c>
      <c r="G69" s="60" t="inlineStr">
        <is>
          <t>Easy</t>
        </is>
      </c>
      <c r="H69" s="60" t="inlineStr">
        <is>
          <t>Yes</t>
        </is>
      </c>
      <c r="I69" s="60" t="inlineStr">
        <is>
          <t>CF10 5BW</t>
        </is>
      </c>
      <c r="J69" s="60" t="n">
        <v>50</v>
      </c>
      <c r="K69" s="63" t="inlineStr">
        <is>
          <t>Open in Google Maps</t>
        </is>
      </c>
    </row>
    <row r="70">
      <c r="A70" s="60" t="n">
        <v>64</v>
      </c>
      <c r="B70" s="61" t="inlineStr">
        <is>
          <t>Taff Trail: Cardiff Bay to Castell Coch</t>
        </is>
      </c>
      <c r="C70" s="60" t="inlineStr">
        <is>
          <t>Valleys &amp; Vale of Glamorgan</t>
        </is>
      </c>
      <c r="D70" s="62" t="n">
        <v>9</v>
      </c>
      <c r="E70" s="60" t="n">
        <v>70</v>
      </c>
      <c r="F70" s="60" t="n">
        <v>4</v>
      </c>
      <c r="G70" s="60" t="inlineStr">
        <is>
          <t>Easy</t>
        </is>
      </c>
      <c r="H70" s="60" t="inlineStr">
        <is>
          <t>Yes</t>
        </is>
      </c>
      <c r="I70" s="60" t="inlineStr">
        <is>
          <t>CF10 5BZ</t>
        </is>
      </c>
      <c r="J70" s="60" t="n">
        <v>50</v>
      </c>
      <c r="K70" s="63" t="inlineStr">
        <is>
          <t>Open in Google Maps</t>
        </is>
      </c>
    </row>
    <row r="71">
      <c r="A71" s="60" t="n">
        <v>67</v>
      </c>
      <c r="B71" s="61" t="inlineStr">
        <is>
          <t>Garth Mountain (Mynydd y Garth)</t>
        </is>
      </c>
      <c r="C71" s="60" t="inlineStr">
        <is>
          <t>Valleys &amp; Vale of Glamorgan</t>
        </is>
      </c>
      <c r="D71" s="62" t="n">
        <v>4</v>
      </c>
      <c r="E71" s="60" t="n">
        <v>250</v>
      </c>
      <c r="F71" s="60" t="n">
        <v>2</v>
      </c>
      <c r="G71" s="60" t="inlineStr">
        <is>
          <t>Moderate</t>
        </is>
      </c>
      <c r="H71" s="60" t="inlineStr">
        <is>
          <t>Yes</t>
        </is>
      </c>
      <c r="I71" s="60" t="inlineStr">
        <is>
          <t>CF15 9HH</t>
        </is>
      </c>
      <c r="J71" s="60" t="n">
        <v>50</v>
      </c>
      <c r="K71" s="63" t="inlineStr">
        <is>
          <t>Open in Google Maps</t>
        </is>
      </c>
    </row>
    <row r="72">
      <c r="A72" s="60" t="n">
        <v>119</v>
      </c>
      <c r="B72" s="61" t="inlineStr">
        <is>
          <t>Capel-y-ffin to Bal Mawr</t>
        </is>
      </c>
      <c r="C72" s="60" t="inlineStr">
        <is>
          <t>Brecon Beacons / Bannau Brycheiniog</t>
        </is>
      </c>
      <c r="D72" s="62" t="n">
        <v>6</v>
      </c>
      <c r="E72" s="60" t="n">
        <v>500</v>
      </c>
      <c r="F72" s="60" t="n">
        <v>4</v>
      </c>
      <c r="G72" s="60" t="inlineStr">
        <is>
          <t>Hard</t>
        </is>
      </c>
      <c r="H72" s="60" t="inlineStr">
        <is>
          <t>Yes</t>
        </is>
      </c>
      <c r="I72" s="60" t="inlineStr">
        <is>
          <t>NP7 7NP</t>
        </is>
      </c>
      <c r="J72" s="60" t="n">
        <v>50</v>
      </c>
      <c r="K72" s="63" t="inlineStr">
        <is>
          <t>Open in Google Maps</t>
        </is>
      </c>
    </row>
    <row r="73">
      <c r="A73" s="60" t="n">
        <v>154</v>
      </c>
      <c r="B73" s="61" t="inlineStr">
        <is>
          <t>Black Hill / Cat's Back Ridge</t>
        </is>
      </c>
      <c r="C73" s="60" t="inlineStr">
        <is>
          <t>English Borders (Forest of Dean &amp; Herefordshire)</t>
        </is>
      </c>
      <c r="D73" s="62" t="n">
        <v>5.5</v>
      </c>
      <c r="E73" s="60" t="n">
        <v>380</v>
      </c>
      <c r="F73" s="60" t="n">
        <v>3</v>
      </c>
      <c r="G73" s="60" t="inlineStr">
        <is>
          <t>Moderate</t>
        </is>
      </c>
      <c r="H73" s="60" t="inlineStr">
        <is>
          <t>Yes</t>
        </is>
      </c>
      <c r="I73" s="60" t="inlineStr">
        <is>
          <t>HR2 0NP</t>
        </is>
      </c>
      <c r="J73" s="60" t="n">
        <v>50</v>
      </c>
      <c r="K73" s="63" t="inlineStr">
        <is>
          <t>Open in Google Maps</t>
        </is>
      </c>
    </row>
    <row r="74">
      <c r="A74" s="60" t="n">
        <v>166</v>
      </c>
      <c r="B74" s="61" t="inlineStr">
        <is>
          <t>Pwll-y-Wrach Nature Reserve</t>
        </is>
      </c>
      <c r="C74" s="60" t="inlineStr">
        <is>
          <t>Brecon Beacons / Bannau Brycheiniog</t>
        </is>
      </c>
      <c r="D74" s="62" t="n">
        <v>2</v>
      </c>
      <c r="E74" s="60" t="n">
        <v>80</v>
      </c>
      <c r="F74" s="60" t="n">
        <v>1</v>
      </c>
      <c r="G74" s="60" t="inlineStr">
        <is>
          <t>Easy</t>
        </is>
      </c>
      <c r="H74" s="60" t="inlineStr">
        <is>
          <t>Yes</t>
        </is>
      </c>
      <c r="I74" s="60" t="inlineStr">
        <is>
          <t>LD3 0HF</t>
        </is>
      </c>
      <c r="J74" s="60" t="n">
        <v>50</v>
      </c>
      <c r="K74" s="63" t="inlineStr">
        <is>
          <t>Open in Google Maps</t>
        </is>
      </c>
    </row>
    <row r="75">
      <c r="A75" s="60" t="n">
        <v>1</v>
      </c>
      <c r="B75" s="61" t="inlineStr">
        <is>
          <t>Pen y Fan Circular (Motorway Route)</t>
        </is>
      </c>
      <c r="C75" s="60" t="inlineStr">
        <is>
          <t>Brecon Beacons / Bannau Brycheiniog</t>
        </is>
      </c>
      <c r="D75" s="62" t="n">
        <v>4.5</v>
      </c>
      <c r="E75" s="60" t="n">
        <v>460</v>
      </c>
      <c r="F75" s="60" t="n">
        <v>2.5</v>
      </c>
      <c r="G75" s="60" t="inlineStr">
        <is>
          <t>Moderate</t>
        </is>
      </c>
      <c r="H75" s="60" t="inlineStr">
        <is>
          <t>Yes</t>
        </is>
      </c>
      <c r="I75" s="60" t="inlineStr">
        <is>
          <t>LD3 8NL</t>
        </is>
      </c>
      <c r="J75" s="60" t="n">
        <v>55</v>
      </c>
      <c r="K75" s="63" t="inlineStr">
        <is>
          <t>Open in Google Maps</t>
        </is>
      </c>
    </row>
    <row r="76">
      <c r="A76" s="60" t="n">
        <v>16</v>
      </c>
      <c r="B76" s="61" t="inlineStr">
        <is>
          <t>Mynydd Illtyd Common</t>
        </is>
      </c>
      <c r="C76" s="60" t="inlineStr">
        <is>
          <t>Brecon Beacons / Bannau Brycheiniog</t>
        </is>
      </c>
      <c r="D76" s="62" t="n">
        <v>2.5</v>
      </c>
      <c r="E76" s="60" t="n">
        <v>60</v>
      </c>
      <c r="F76" s="60" t="n">
        <v>1.25</v>
      </c>
      <c r="G76" s="60" t="inlineStr">
        <is>
          <t>Easy</t>
        </is>
      </c>
      <c r="H76" s="60" t="inlineStr">
        <is>
          <t>Yes</t>
        </is>
      </c>
      <c r="I76" s="60" t="inlineStr">
        <is>
          <t>LD3 8ER</t>
        </is>
      </c>
      <c r="J76" s="60" t="n">
        <v>55</v>
      </c>
      <c r="K76" s="63" t="inlineStr">
        <is>
          <t>Open in Google Maps</t>
        </is>
      </c>
    </row>
    <row r="77">
      <c r="A77" s="60" t="n">
        <v>17</v>
      </c>
      <c r="B77" s="61" t="inlineStr">
        <is>
          <t>Talybont Reservoir &amp; Tor y Foel</t>
        </is>
      </c>
      <c r="C77" s="60" t="inlineStr">
        <is>
          <t>Brecon Beacons / Bannau Brycheiniog</t>
        </is>
      </c>
      <c r="D77" s="62" t="n">
        <v>7</v>
      </c>
      <c r="E77" s="60" t="n">
        <v>430</v>
      </c>
      <c r="F77" s="60" t="n">
        <v>4</v>
      </c>
      <c r="G77" s="60" t="inlineStr">
        <is>
          <t>Moderate</t>
        </is>
      </c>
      <c r="H77" s="60" t="inlineStr">
        <is>
          <t>Yes</t>
        </is>
      </c>
      <c r="I77" s="60" t="inlineStr">
        <is>
          <t>NP8 1YS</t>
        </is>
      </c>
      <c r="J77" s="60" t="n">
        <v>55</v>
      </c>
      <c r="K77" s="63" t="inlineStr">
        <is>
          <t>Open in Google Maps</t>
        </is>
      </c>
    </row>
    <row r="78">
      <c r="A78" s="60" t="n">
        <v>18</v>
      </c>
      <c r="B78" s="61" t="inlineStr">
        <is>
          <t>Craig Cerrig-gleisiad NNR</t>
        </is>
      </c>
      <c r="C78" s="60" t="inlineStr">
        <is>
          <t>Brecon Beacons / Bannau Brycheiniog</t>
        </is>
      </c>
      <c r="D78" s="62" t="n">
        <v>3.5</v>
      </c>
      <c r="E78" s="60" t="n">
        <v>270</v>
      </c>
      <c r="F78" s="60" t="n">
        <v>2.5</v>
      </c>
      <c r="G78" s="60" t="inlineStr">
        <is>
          <t>Moderate</t>
        </is>
      </c>
      <c r="H78" s="60" t="inlineStr">
        <is>
          <t>Yes</t>
        </is>
      </c>
      <c r="I78" s="60" t="inlineStr">
        <is>
          <t>LD3 8NL</t>
        </is>
      </c>
      <c r="J78" s="60" t="n">
        <v>55</v>
      </c>
      <c r="K78" s="63" t="inlineStr">
        <is>
          <t>Open in Google Maps</t>
        </is>
      </c>
    </row>
    <row r="79">
      <c r="A79" s="60" t="n">
        <v>21</v>
      </c>
      <c r="B79" s="61" t="inlineStr">
        <is>
          <t>Fan Fawr</t>
        </is>
      </c>
      <c r="C79" s="60" t="inlineStr">
        <is>
          <t>Brecon Beacons / Bannau Brycheiniog</t>
        </is>
      </c>
      <c r="D79" s="62" t="n">
        <v>3</v>
      </c>
      <c r="E79" s="60" t="n">
        <v>340</v>
      </c>
      <c r="F79" s="60" t="n">
        <v>2</v>
      </c>
      <c r="G79" s="60" t="inlineStr">
        <is>
          <t>Moderate</t>
        </is>
      </c>
      <c r="H79" s="60" t="inlineStr">
        <is>
          <t>Yes</t>
        </is>
      </c>
      <c r="I79" s="60" t="inlineStr">
        <is>
          <t>LD3 8NL</t>
        </is>
      </c>
      <c r="J79" s="60" t="n">
        <v>55</v>
      </c>
      <c r="K79" s="63" t="inlineStr">
        <is>
          <t>Open in Google Maps</t>
        </is>
      </c>
    </row>
    <row r="80">
      <c r="A80" s="60" t="n">
        <v>22</v>
      </c>
      <c r="B80" s="61" t="inlineStr">
        <is>
          <t>Garwnant Forest Trails</t>
        </is>
      </c>
      <c r="C80" s="60" t="inlineStr">
        <is>
          <t>Brecon Beacons / Bannau Brycheiniog</t>
        </is>
      </c>
      <c r="D80" s="62" t="n">
        <v>2</v>
      </c>
      <c r="E80" s="60" t="n">
        <v>80</v>
      </c>
      <c r="F80" s="60" t="n">
        <v>1</v>
      </c>
      <c r="G80" s="60" t="inlineStr">
        <is>
          <t>Easy</t>
        </is>
      </c>
      <c r="H80" s="60" t="inlineStr">
        <is>
          <t>Yes</t>
        </is>
      </c>
      <c r="I80" s="60" t="inlineStr">
        <is>
          <t>CF48 2HT</t>
        </is>
      </c>
      <c r="J80" s="60" t="n">
        <v>55</v>
      </c>
      <c r="K80" s="63" t="inlineStr">
        <is>
          <t>Open in Google Maps</t>
        </is>
      </c>
    </row>
    <row r="81">
      <c r="A81" s="60" t="n">
        <v>70</v>
      </c>
      <c r="B81" s="61" t="inlineStr">
        <is>
          <t>Parc Cwm Darran</t>
        </is>
      </c>
      <c r="C81" s="60" t="inlineStr">
        <is>
          <t>Valleys &amp; Vale of Glamorgan</t>
        </is>
      </c>
      <c r="D81" s="62" t="n">
        <v>3.5</v>
      </c>
      <c r="E81" s="60" t="n">
        <v>120</v>
      </c>
      <c r="F81" s="60" t="n">
        <v>1.75</v>
      </c>
      <c r="G81" s="60" t="inlineStr">
        <is>
          <t>Easy</t>
        </is>
      </c>
      <c r="H81" s="60" t="inlineStr">
        <is>
          <t>Yes</t>
        </is>
      </c>
      <c r="I81" s="60" t="inlineStr">
        <is>
          <t>CF81 9LB</t>
        </is>
      </c>
      <c r="J81" s="60" t="n">
        <v>55</v>
      </c>
      <c r="K81" s="63" t="inlineStr">
        <is>
          <t>Open in Google Maps</t>
        </is>
      </c>
    </row>
    <row r="82">
      <c r="A82" s="60" t="n">
        <v>73</v>
      </c>
      <c r="B82" s="61" t="inlineStr">
        <is>
          <t>Cosmeston Lakes &amp; Medieval Village</t>
        </is>
      </c>
      <c r="C82" s="60" t="inlineStr">
        <is>
          <t>Valleys &amp; Vale of Glamorgan</t>
        </is>
      </c>
      <c r="D82" s="62" t="n">
        <v>3</v>
      </c>
      <c r="E82" s="60" t="n">
        <v>30</v>
      </c>
      <c r="F82" s="60" t="n">
        <v>1.5</v>
      </c>
      <c r="G82" s="60" t="inlineStr">
        <is>
          <t>Easy</t>
        </is>
      </c>
      <c r="H82" s="60" t="inlineStr">
        <is>
          <t>Yes</t>
        </is>
      </c>
      <c r="I82" s="60" t="inlineStr">
        <is>
          <t>CF64 5UY</t>
        </is>
      </c>
      <c r="J82" s="60" t="n">
        <v>55</v>
      </c>
      <c r="K82" s="63" t="inlineStr">
        <is>
          <t>Open in Google Maps</t>
        </is>
      </c>
    </row>
    <row r="83">
      <c r="A83" s="60" t="n">
        <v>164</v>
      </c>
      <c r="B83" s="61" t="inlineStr">
        <is>
          <t>Llwyn-on Reservoir Forest Trail</t>
        </is>
      </c>
      <c r="C83" s="60" t="inlineStr">
        <is>
          <t>Brecon Beacons / Bannau Brycheiniog</t>
        </is>
      </c>
      <c r="D83" s="62" t="n">
        <v>4</v>
      </c>
      <c r="E83" s="60" t="n">
        <v>80</v>
      </c>
      <c r="F83" s="60" t="n">
        <v>1.75</v>
      </c>
      <c r="G83" s="60" t="inlineStr">
        <is>
          <t>Easy</t>
        </is>
      </c>
      <c r="H83" s="60" t="inlineStr">
        <is>
          <t>Yes</t>
        </is>
      </c>
      <c r="I83" s="60" t="inlineStr">
        <is>
          <t>CF48 2HT</t>
        </is>
      </c>
      <c r="J83" s="60" t="n">
        <v>55</v>
      </c>
      <c r="K83" s="63" t="inlineStr">
        <is>
          <t>Open in Google Maps</t>
        </is>
      </c>
    </row>
    <row r="84">
      <c r="A84" s="60" t="n">
        <v>167</v>
      </c>
      <c r="B84" s="61" t="inlineStr">
        <is>
          <t>Lavernock Point &amp; Cliff Walk</t>
        </is>
      </c>
      <c r="C84" s="60" t="inlineStr">
        <is>
          <t>Valleys &amp; Vale of Glamorgan</t>
        </is>
      </c>
      <c r="D84" s="62" t="n">
        <v>3</v>
      </c>
      <c r="E84" s="60" t="n">
        <v>80</v>
      </c>
      <c r="F84" s="60" t="n">
        <v>1.5</v>
      </c>
      <c r="G84" s="60" t="inlineStr">
        <is>
          <t>Easy</t>
        </is>
      </c>
      <c r="H84" s="60" t="inlineStr">
        <is>
          <t>Yes</t>
        </is>
      </c>
      <c r="I84" s="60" t="inlineStr">
        <is>
          <t>CF64 5UT</t>
        </is>
      </c>
      <c r="J84" s="60" t="n">
        <v>55</v>
      </c>
      <c r="K84" s="63" t="inlineStr">
        <is>
          <t>Open in Google Maps</t>
        </is>
      </c>
    </row>
    <row r="85">
      <c r="A85" s="60" t="n">
        <v>2</v>
      </c>
      <c r="B85" s="61" t="inlineStr">
        <is>
          <t>Brecon Beacons Horseshoe (4 Peaks)</t>
        </is>
      </c>
      <c r="C85" s="60" t="inlineStr">
        <is>
          <t>Brecon Beacons / Bannau Brycheiniog</t>
        </is>
      </c>
      <c r="D85" s="62" t="n">
        <v>10.5</v>
      </c>
      <c r="E85" s="60" t="n">
        <v>900</v>
      </c>
      <c r="F85" s="60" t="n">
        <v>6.5</v>
      </c>
      <c r="G85" s="60" t="inlineStr">
        <is>
          <t>Hard</t>
        </is>
      </c>
      <c r="H85" s="60" t="inlineStr">
        <is>
          <t>Yes</t>
        </is>
      </c>
      <c r="I85" s="60" t="inlineStr">
        <is>
          <t>LD3 7YS</t>
        </is>
      </c>
      <c r="J85" s="60" t="n">
        <v>60</v>
      </c>
      <c r="K85" s="63" t="inlineStr">
        <is>
          <t>Open in Google Maps</t>
        </is>
      </c>
    </row>
    <row r="86">
      <c r="A86" s="60" t="n">
        <v>3</v>
      </c>
      <c r="B86" s="61" t="inlineStr">
        <is>
          <t>Cwm Llwch &amp; Tommy Jones Obelisk</t>
        </is>
      </c>
      <c r="C86" s="60" t="inlineStr">
        <is>
          <t>Brecon Beacons / Bannau Brycheiniog</t>
        </is>
      </c>
      <c r="D86" s="62" t="n">
        <v>7</v>
      </c>
      <c r="E86" s="60" t="n">
        <v>600</v>
      </c>
      <c r="F86" s="60" t="n">
        <v>4</v>
      </c>
      <c r="G86" s="60" t="inlineStr">
        <is>
          <t>Moderate</t>
        </is>
      </c>
      <c r="H86" s="60" t="inlineStr">
        <is>
          <t>Yes</t>
        </is>
      </c>
      <c r="I86" s="60" t="inlineStr">
        <is>
          <t>LD3 8RP</t>
        </is>
      </c>
      <c r="J86" s="60" t="n">
        <v>60</v>
      </c>
      <c r="K86" s="63" t="inlineStr">
        <is>
          <t>Open in Google Maps</t>
        </is>
      </c>
    </row>
    <row r="87">
      <c r="A87" s="60" t="n">
        <v>163</v>
      </c>
      <c r="B87" s="61" t="inlineStr">
        <is>
          <t>Pontsticill Reservoir &amp; Taf Fechan</t>
        </is>
      </c>
      <c r="C87" s="60" t="inlineStr">
        <is>
          <t>Brecon Beacons / Bannau Brycheiniog</t>
        </is>
      </c>
      <c r="D87" s="62" t="n">
        <v>6.5</v>
      </c>
      <c r="E87" s="60" t="n">
        <v>120</v>
      </c>
      <c r="F87" s="60" t="n">
        <v>2.75</v>
      </c>
      <c r="G87" s="60" t="inlineStr">
        <is>
          <t>Easy/Moderate</t>
        </is>
      </c>
      <c r="H87" s="60" t="inlineStr">
        <is>
          <t>Yes</t>
        </is>
      </c>
      <c r="I87" s="60" t="inlineStr">
        <is>
          <t>CF48 2UT</t>
        </is>
      </c>
      <c r="J87" s="60" t="n">
        <v>60</v>
      </c>
      <c r="K87" s="63" t="inlineStr">
        <is>
          <t>Open in Google Maps</t>
        </is>
      </c>
    </row>
  </sheetData>
  <autoFilter ref="A1:K87"/>
  <hyperlinks>
    <hyperlink xmlns:r="http://schemas.openxmlformats.org/officeDocument/2006/relationships" ref="K2" r:id="rId1"/>
    <hyperlink xmlns:r="http://schemas.openxmlformats.org/officeDocument/2006/relationships" ref="K3" r:id="rId2"/>
    <hyperlink xmlns:r="http://schemas.openxmlformats.org/officeDocument/2006/relationships" ref="K4" r:id="rId3"/>
    <hyperlink xmlns:r="http://schemas.openxmlformats.org/officeDocument/2006/relationships" ref="K5" r:id="rId4"/>
    <hyperlink xmlns:r="http://schemas.openxmlformats.org/officeDocument/2006/relationships" ref="K6" r:id="rId5"/>
    <hyperlink xmlns:r="http://schemas.openxmlformats.org/officeDocument/2006/relationships" ref="K7" r:id="rId6"/>
    <hyperlink xmlns:r="http://schemas.openxmlformats.org/officeDocument/2006/relationships" ref="K8" r:id="rId7"/>
    <hyperlink xmlns:r="http://schemas.openxmlformats.org/officeDocument/2006/relationships" ref="K9" r:id="rId8"/>
    <hyperlink xmlns:r="http://schemas.openxmlformats.org/officeDocument/2006/relationships" ref="K10" r:id="rId9"/>
    <hyperlink xmlns:r="http://schemas.openxmlformats.org/officeDocument/2006/relationships" ref="K11" r:id="rId10"/>
    <hyperlink xmlns:r="http://schemas.openxmlformats.org/officeDocument/2006/relationships" ref="K12" r:id="rId11"/>
    <hyperlink xmlns:r="http://schemas.openxmlformats.org/officeDocument/2006/relationships" ref="K13" r:id="rId12"/>
    <hyperlink xmlns:r="http://schemas.openxmlformats.org/officeDocument/2006/relationships" ref="K14" r:id="rId13"/>
    <hyperlink xmlns:r="http://schemas.openxmlformats.org/officeDocument/2006/relationships" ref="K15" r:id="rId14"/>
    <hyperlink xmlns:r="http://schemas.openxmlformats.org/officeDocument/2006/relationships" ref="K16" r:id="rId15"/>
    <hyperlink xmlns:r="http://schemas.openxmlformats.org/officeDocument/2006/relationships" ref="K17" r:id="rId16"/>
    <hyperlink xmlns:r="http://schemas.openxmlformats.org/officeDocument/2006/relationships" ref="K18" r:id="rId17"/>
    <hyperlink xmlns:r="http://schemas.openxmlformats.org/officeDocument/2006/relationships" ref="K19" r:id="rId18"/>
    <hyperlink xmlns:r="http://schemas.openxmlformats.org/officeDocument/2006/relationships" ref="K20" r:id="rId19"/>
    <hyperlink xmlns:r="http://schemas.openxmlformats.org/officeDocument/2006/relationships" ref="K21" r:id="rId20"/>
    <hyperlink xmlns:r="http://schemas.openxmlformats.org/officeDocument/2006/relationships" ref="K22" r:id="rId21"/>
    <hyperlink xmlns:r="http://schemas.openxmlformats.org/officeDocument/2006/relationships" ref="K23" r:id="rId22"/>
    <hyperlink xmlns:r="http://schemas.openxmlformats.org/officeDocument/2006/relationships" ref="K24" r:id="rId23"/>
    <hyperlink xmlns:r="http://schemas.openxmlformats.org/officeDocument/2006/relationships" ref="K25" r:id="rId24"/>
    <hyperlink xmlns:r="http://schemas.openxmlformats.org/officeDocument/2006/relationships" ref="K26" r:id="rId25"/>
    <hyperlink xmlns:r="http://schemas.openxmlformats.org/officeDocument/2006/relationships" ref="K27" r:id="rId26"/>
    <hyperlink xmlns:r="http://schemas.openxmlformats.org/officeDocument/2006/relationships" ref="K28" r:id="rId27"/>
    <hyperlink xmlns:r="http://schemas.openxmlformats.org/officeDocument/2006/relationships" ref="K29" r:id="rId28"/>
    <hyperlink xmlns:r="http://schemas.openxmlformats.org/officeDocument/2006/relationships" ref="K30" r:id="rId29"/>
    <hyperlink xmlns:r="http://schemas.openxmlformats.org/officeDocument/2006/relationships" ref="K31" r:id="rId30"/>
    <hyperlink xmlns:r="http://schemas.openxmlformats.org/officeDocument/2006/relationships" ref="K32" r:id="rId31"/>
    <hyperlink xmlns:r="http://schemas.openxmlformats.org/officeDocument/2006/relationships" ref="K33" r:id="rId32"/>
    <hyperlink xmlns:r="http://schemas.openxmlformats.org/officeDocument/2006/relationships" ref="K34" r:id="rId33"/>
    <hyperlink xmlns:r="http://schemas.openxmlformats.org/officeDocument/2006/relationships" ref="K35" r:id="rId34"/>
    <hyperlink xmlns:r="http://schemas.openxmlformats.org/officeDocument/2006/relationships" ref="K36" r:id="rId35"/>
    <hyperlink xmlns:r="http://schemas.openxmlformats.org/officeDocument/2006/relationships" ref="K37" r:id="rId36"/>
    <hyperlink xmlns:r="http://schemas.openxmlformats.org/officeDocument/2006/relationships" ref="K38" r:id="rId37"/>
    <hyperlink xmlns:r="http://schemas.openxmlformats.org/officeDocument/2006/relationships" ref="K39" r:id="rId38"/>
    <hyperlink xmlns:r="http://schemas.openxmlformats.org/officeDocument/2006/relationships" ref="K40" r:id="rId39"/>
    <hyperlink xmlns:r="http://schemas.openxmlformats.org/officeDocument/2006/relationships" ref="K41" r:id="rId40"/>
    <hyperlink xmlns:r="http://schemas.openxmlformats.org/officeDocument/2006/relationships" ref="K42" r:id="rId41"/>
    <hyperlink xmlns:r="http://schemas.openxmlformats.org/officeDocument/2006/relationships" ref="K43" r:id="rId42"/>
    <hyperlink xmlns:r="http://schemas.openxmlformats.org/officeDocument/2006/relationships" ref="K44" r:id="rId43"/>
    <hyperlink xmlns:r="http://schemas.openxmlformats.org/officeDocument/2006/relationships" ref="K45" r:id="rId44"/>
    <hyperlink xmlns:r="http://schemas.openxmlformats.org/officeDocument/2006/relationships" ref="K46" r:id="rId45"/>
    <hyperlink xmlns:r="http://schemas.openxmlformats.org/officeDocument/2006/relationships" ref="K47" r:id="rId46"/>
    <hyperlink xmlns:r="http://schemas.openxmlformats.org/officeDocument/2006/relationships" ref="K48" r:id="rId47"/>
    <hyperlink xmlns:r="http://schemas.openxmlformats.org/officeDocument/2006/relationships" ref="K49" r:id="rId48"/>
    <hyperlink xmlns:r="http://schemas.openxmlformats.org/officeDocument/2006/relationships" ref="K50" r:id="rId49"/>
    <hyperlink xmlns:r="http://schemas.openxmlformats.org/officeDocument/2006/relationships" ref="K51" r:id="rId50"/>
    <hyperlink xmlns:r="http://schemas.openxmlformats.org/officeDocument/2006/relationships" ref="K52" r:id="rId51"/>
    <hyperlink xmlns:r="http://schemas.openxmlformats.org/officeDocument/2006/relationships" ref="K53" r:id="rId52"/>
    <hyperlink xmlns:r="http://schemas.openxmlformats.org/officeDocument/2006/relationships" ref="K54" r:id="rId53"/>
    <hyperlink xmlns:r="http://schemas.openxmlformats.org/officeDocument/2006/relationships" ref="K55" r:id="rId54"/>
    <hyperlink xmlns:r="http://schemas.openxmlformats.org/officeDocument/2006/relationships" ref="K56" r:id="rId55"/>
    <hyperlink xmlns:r="http://schemas.openxmlformats.org/officeDocument/2006/relationships" ref="K57" r:id="rId56"/>
    <hyperlink xmlns:r="http://schemas.openxmlformats.org/officeDocument/2006/relationships" ref="K58" r:id="rId57"/>
    <hyperlink xmlns:r="http://schemas.openxmlformats.org/officeDocument/2006/relationships" ref="K59" r:id="rId58"/>
    <hyperlink xmlns:r="http://schemas.openxmlformats.org/officeDocument/2006/relationships" ref="K60" r:id="rId59"/>
    <hyperlink xmlns:r="http://schemas.openxmlformats.org/officeDocument/2006/relationships" ref="K61" r:id="rId60"/>
    <hyperlink xmlns:r="http://schemas.openxmlformats.org/officeDocument/2006/relationships" ref="K62" r:id="rId61"/>
    <hyperlink xmlns:r="http://schemas.openxmlformats.org/officeDocument/2006/relationships" ref="K63" r:id="rId62"/>
    <hyperlink xmlns:r="http://schemas.openxmlformats.org/officeDocument/2006/relationships" ref="K64" r:id="rId63"/>
    <hyperlink xmlns:r="http://schemas.openxmlformats.org/officeDocument/2006/relationships" ref="K65" r:id="rId64"/>
    <hyperlink xmlns:r="http://schemas.openxmlformats.org/officeDocument/2006/relationships" ref="K66" r:id="rId65"/>
    <hyperlink xmlns:r="http://schemas.openxmlformats.org/officeDocument/2006/relationships" ref="K67" r:id="rId66"/>
    <hyperlink xmlns:r="http://schemas.openxmlformats.org/officeDocument/2006/relationships" ref="K68" r:id="rId67"/>
    <hyperlink xmlns:r="http://schemas.openxmlformats.org/officeDocument/2006/relationships" ref="K69" r:id="rId68"/>
    <hyperlink xmlns:r="http://schemas.openxmlformats.org/officeDocument/2006/relationships" ref="K70" r:id="rId69"/>
    <hyperlink xmlns:r="http://schemas.openxmlformats.org/officeDocument/2006/relationships" ref="K71" r:id="rId70"/>
    <hyperlink xmlns:r="http://schemas.openxmlformats.org/officeDocument/2006/relationships" ref="K72" r:id="rId71"/>
    <hyperlink xmlns:r="http://schemas.openxmlformats.org/officeDocument/2006/relationships" ref="K73" r:id="rId72"/>
    <hyperlink xmlns:r="http://schemas.openxmlformats.org/officeDocument/2006/relationships" ref="K74" r:id="rId73"/>
    <hyperlink xmlns:r="http://schemas.openxmlformats.org/officeDocument/2006/relationships" ref="K75" r:id="rId74"/>
    <hyperlink xmlns:r="http://schemas.openxmlformats.org/officeDocument/2006/relationships" ref="K76" r:id="rId75"/>
    <hyperlink xmlns:r="http://schemas.openxmlformats.org/officeDocument/2006/relationships" ref="K77" r:id="rId76"/>
    <hyperlink xmlns:r="http://schemas.openxmlformats.org/officeDocument/2006/relationships" ref="K78" r:id="rId77"/>
    <hyperlink xmlns:r="http://schemas.openxmlformats.org/officeDocument/2006/relationships" ref="K79" r:id="rId78"/>
    <hyperlink xmlns:r="http://schemas.openxmlformats.org/officeDocument/2006/relationships" ref="K80" r:id="rId79"/>
    <hyperlink xmlns:r="http://schemas.openxmlformats.org/officeDocument/2006/relationships" ref="K81" r:id="rId80"/>
    <hyperlink xmlns:r="http://schemas.openxmlformats.org/officeDocument/2006/relationships" ref="K82" r:id="rId81"/>
    <hyperlink xmlns:r="http://schemas.openxmlformats.org/officeDocument/2006/relationships" ref="K83" r:id="rId82"/>
    <hyperlink xmlns:r="http://schemas.openxmlformats.org/officeDocument/2006/relationships" ref="K84" r:id="rId83"/>
    <hyperlink xmlns:r="http://schemas.openxmlformats.org/officeDocument/2006/relationships" ref="K85" r:id="rId84"/>
    <hyperlink xmlns:r="http://schemas.openxmlformats.org/officeDocument/2006/relationships" ref="K86" r:id="rId85"/>
    <hyperlink xmlns:r="http://schemas.openxmlformats.org/officeDocument/2006/relationships" ref="K87" r:id="rId86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2026-04-27T13:57:37Z</dcterms:created>
  <dcterms:modified xsi:type="dcterms:W3CDTF">2026-04-27T13:57:37Z</dcterms:modified>
</cp:coreProperties>
</file>